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drawings/drawing3.xml" ContentType="application/vnd.openxmlformats-officedocument.drawing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drawings/drawing4.xml" ContentType="application/vnd.openxmlformats-officedocument.drawing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drawings/drawing5.xml" ContentType="application/vnd.openxmlformats-officedocument.drawing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drawings/drawing6.xml" ContentType="application/vnd.openxmlformats-officedocument.drawing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00.100.183\国民体育大会推進課\01 特別国民体育大会\11 競技運営\01 競技\03 馬術\13-1リハ大会\08○選手・監督等\リハ大会\01 リハ大会参加案内\01 大会馬連宛\"/>
    </mc:Choice>
  </mc:AlternateContent>
  <xr:revisionPtr revIDLastSave="0" documentId="13_ncr:1_{C9736348-4036-4D8C-B716-03D3E87466C8}" xr6:coauthVersionLast="36" xr6:coauthVersionMax="47" xr10:uidLastSave="{00000000-0000-0000-0000-000000000000}"/>
  <bookViews>
    <workbookView xWindow="-120" yWindow="-120" windowWidth="20730" windowHeight="11160" tabRatio="826" xr2:uid="{00000000-000D-0000-FFFF-FFFF00000000}"/>
  </bookViews>
  <sheets>
    <sheet name="参加申込書" sheetId="11" r:id="rId1"/>
    <sheet name="様式1「参加選手名簿」 " sheetId="27" r:id="rId2"/>
    <sheet name="様式2「参加馬名簿」" sheetId="21" r:id="rId3"/>
    <sheet name="様式3-1「参加人馬・参加料計算書」" sheetId="26" r:id="rId4"/>
    <sheet name="様式3-2「参加人馬・参加料計算書」" sheetId="12" r:id="rId5"/>
    <sheet name="様式4「参加選手プロフィール」" sheetId="13" r:id="rId6"/>
    <sheet name="様式5「来場意向調査書」" sheetId="22" r:id="rId7"/>
    <sheet name="　(注意事項)厩舎エリア立入について" sheetId="24" r:id="rId8"/>
    <sheet name="様式6「立入許可申請書・選手等」" sheetId="23" r:id="rId9"/>
    <sheet name="様式7「立入許可申請書・家族等」" sheetId="25" r:id="rId10"/>
  </sheets>
  <definedNames>
    <definedName name="_xlnm.Print_Area" localSheetId="7">'　(注意事項)厩舎エリア立入について'!$A$1:$I$36</definedName>
    <definedName name="_xlnm.Print_Area" localSheetId="0">参加申込書!$A$1:$J$45</definedName>
    <definedName name="_xlnm.Print_Area" localSheetId="1">'様式1「参加選手名簿」 '!$A$1:$I$29</definedName>
    <definedName name="_xlnm.Print_Area" localSheetId="2">様式2「参加馬名簿」!$A$1:$F$28</definedName>
    <definedName name="_xlnm.Print_Area" localSheetId="3">'様式3-1「参加人馬・参加料計算書」'!$A$1:$M$32</definedName>
    <definedName name="_xlnm.Print_Area" localSheetId="4">'様式3-2「参加人馬・参加料計算書」'!$A$1:$S$36</definedName>
    <definedName name="_xlnm.Print_Area" localSheetId="5">様式4「参加選手プロフィール」!$A$1:$N$29</definedName>
    <definedName name="_xlnm.Print_Area" localSheetId="6">様式5「来場意向調査書」!$A$1:$AD$51</definedName>
    <definedName name="_xlnm.Print_Area" localSheetId="8">様式6「立入許可申請書・選手等」!$A$1:$G$47</definedName>
    <definedName name="_xlnm.Print_Area" localSheetId="9">様式7「立入許可申請書・家族等」!$A$1:$G$51</definedName>
    <definedName name="_xlnm.Print_Titles" localSheetId="3">'様式3-1「参加人馬・参加料計算書」'!$A:$A,'様式3-1「参加人馬・参加料計算書」'!$1:$2</definedName>
  </definedNames>
  <calcPr calcId="181029"/>
</workbook>
</file>

<file path=xl/calcChain.xml><?xml version="1.0" encoding="utf-8"?>
<calcChain xmlns="http://schemas.openxmlformats.org/spreadsheetml/2006/main">
  <c r="H4" i="27" l="1"/>
  <c r="H6" i="27"/>
  <c r="I7" i="27"/>
  <c r="H7" i="27"/>
  <c r="H9" i="22" l="1"/>
  <c r="K32" i="26"/>
  <c r="P28" i="27"/>
  <c r="O28" i="27"/>
  <c r="P27" i="27"/>
  <c r="O27" i="27"/>
  <c r="P26" i="27"/>
  <c r="O26" i="27"/>
  <c r="P25" i="27"/>
  <c r="O25" i="27"/>
  <c r="P24" i="27"/>
  <c r="O24" i="27"/>
  <c r="P23" i="27"/>
  <c r="O23" i="27"/>
  <c r="P22" i="27"/>
  <c r="O22" i="27"/>
  <c r="P21" i="27"/>
  <c r="O21" i="27"/>
  <c r="P20" i="27"/>
  <c r="O20" i="27"/>
  <c r="P19" i="27"/>
  <c r="O19" i="27"/>
  <c r="P18" i="27"/>
  <c r="O18" i="27"/>
  <c r="P17" i="27"/>
  <c r="O17" i="27"/>
  <c r="P16" i="27"/>
  <c r="O16" i="27"/>
  <c r="P15" i="27"/>
  <c r="O15" i="27"/>
  <c r="P14" i="27"/>
  <c r="O14" i="27"/>
  <c r="P13" i="27"/>
  <c r="O13" i="27"/>
  <c r="P12" i="27"/>
  <c r="O12" i="27"/>
  <c r="D28" i="26" l="1"/>
  <c r="D29" i="26" s="1"/>
  <c r="E28" i="26"/>
  <c r="E29" i="26" s="1"/>
  <c r="L25" i="21" l="1"/>
  <c r="L24" i="21"/>
  <c r="L23" i="21"/>
  <c r="L22" i="21"/>
  <c r="L21" i="21"/>
  <c r="L20" i="21"/>
  <c r="L19" i="21"/>
  <c r="L18" i="21"/>
  <c r="L17" i="21"/>
  <c r="L16" i="21"/>
  <c r="L15" i="21"/>
  <c r="L14" i="21"/>
  <c r="L13" i="21"/>
  <c r="L12" i="21"/>
  <c r="L11" i="21"/>
  <c r="L10" i="21"/>
  <c r="F7" i="21"/>
  <c r="E7" i="21"/>
  <c r="E6" i="21"/>
  <c r="E4" i="21"/>
  <c r="H32" i="26"/>
  <c r="I32" i="26" s="1"/>
  <c r="B32" i="26"/>
  <c r="M28" i="26"/>
  <c r="M29" i="26" s="1"/>
  <c r="L28" i="26"/>
  <c r="K28" i="26"/>
  <c r="J28" i="26"/>
  <c r="I28" i="26"/>
  <c r="H28" i="26"/>
  <c r="G28" i="26"/>
  <c r="F28" i="26"/>
  <c r="C28" i="26"/>
  <c r="B28" i="26"/>
  <c r="F25" i="13"/>
  <c r="G25" i="13" s="1"/>
  <c r="E25" i="13"/>
  <c r="D25" i="13"/>
  <c r="C25" i="13"/>
  <c r="B25" i="13"/>
  <c r="F24" i="13"/>
  <c r="G24" i="13" s="1"/>
  <c r="E24" i="13"/>
  <c r="D24" i="13"/>
  <c r="C24" i="13"/>
  <c r="B24" i="13"/>
  <c r="F23" i="13"/>
  <c r="G23" i="13" s="1"/>
  <c r="E23" i="13"/>
  <c r="D23" i="13"/>
  <c r="C23" i="13"/>
  <c r="B23" i="13"/>
  <c r="F22" i="13"/>
  <c r="G22" i="13" s="1"/>
  <c r="E22" i="13"/>
  <c r="D22" i="13"/>
  <c r="C22" i="13"/>
  <c r="B22" i="13"/>
  <c r="F21" i="13"/>
  <c r="G21" i="13" s="1"/>
  <c r="E21" i="13"/>
  <c r="D21" i="13"/>
  <c r="C21" i="13"/>
  <c r="B21" i="13"/>
  <c r="F20" i="13"/>
  <c r="G20" i="13" s="1"/>
  <c r="E20" i="13"/>
  <c r="D20" i="13"/>
  <c r="C20" i="13"/>
  <c r="B20" i="13"/>
  <c r="F19" i="13"/>
  <c r="G19" i="13" s="1"/>
  <c r="E19" i="13"/>
  <c r="D19" i="13"/>
  <c r="C19" i="13"/>
  <c r="B19" i="13"/>
  <c r="F18" i="13"/>
  <c r="G18" i="13" s="1"/>
  <c r="E18" i="13"/>
  <c r="D18" i="13"/>
  <c r="C18" i="13"/>
  <c r="B18" i="13"/>
  <c r="F17" i="13"/>
  <c r="G17" i="13" s="1"/>
  <c r="E17" i="13"/>
  <c r="D17" i="13"/>
  <c r="C17" i="13"/>
  <c r="B17" i="13"/>
  <c r="F16" i="13"/>
  <c r="G16" i="13" s="1"/>
  <c r="E16" i="13"/>
  <c r="D16" i="13"/>
  <c r="C16" i="13"/>
  <c r="B16" i="13"/>
  <c r="F15" i="13"/>
  <c r="G15" i="13" s="1"/>
  <c r="E15" i="13"/>
  <c r="D15" i="13"/>
  <c r="C15" i="13"/>
  <c r="B15" i="13"/>
  <c r="F14" i="13"/>
  <c r="G14" i="13" s="1"/>
  <c r="E14" i="13"/>
  <c r="D14" i="13"/>
  <c r="C14" i="13"/>
  <c r="B14" i="13"/>
  <c r="F13" i="13"/>
  <c r="G13" i="13" s="1"/>
  <c r="E13" i="13"/>
  <c r="D13" i="13"/>
  <c r="C13" i="13"/>
  <c r="B13" i="13"/>
  <c r="F12" i="13"/>
  <c r="G12" i="13" s="1"/>
  <c r="E12" i="13"/>
  <c r="D12" i="13"/>
  <c r="C12" i="13"/>
  <c r="B12" i="13"/>
  <c r="F11" i="13"/>
  <c r="G11" i="13" s="1"/>
  <c r="E11" i="13"/>
  <c r="D11" i="13"/>
  <c r="C11" i="13"/>
  <c r="B11" i="13"/>
  <c r="F10" i="13"/>
  <c r="G10" i="13" s="1"/>
  <c r="E10" i="13"/>
  <c r="D10" i="13"/>
  <c r="C10" i="13"/>
  <c r="B10" i="13"/>
  <c r="F9" i="13"/>
  <c r="G9" i="13" s="1"/>
  <c r="E9" i="13"/>
  <c r="D9" i="13"/>
  <c r="C9" i="13"/>
  <c r="B9" i="13"/>
  <c r="N7" i="13"/>
  <c r="N6" i="13"/>
  <c r="I5" i="13"/>
  <c r="D4" i="13"/>
  <c r="AA18" i="22"/>
  <c r="F10" i="25"/>
  <c r="E10" i="25"/>
  <c r="E9" i="25"/>
  <c r="E8" i="25"/>
  <c r="F10" i="23"/>
  <c r="E10" i="23"/>
  <c r="E9" i="23"/>
  <c r="E8" i="23"/>
  <c r="D12" i="25" l="1"/>
  <c r="F12" i="25" s="1"/>
  <c r="L29" i="26"/>
  <c r="K29" i="26"/>
  <c r="J29" i="26"/>
  <c r="I29" i="26"/>
  <c r="H29" i="26"/>
  <c r="G29" i="26"/>
  <c r="F29" i="26"/>
  <c r="C29" i="26"/>
  <c r="B29" i="26" l="1"/>
  <c r="O8" i="12"/>
  <c r="O10" i="12"/>
  <c r="O12" i="12"/>
  <c r="O14" i="12"/>
  <c r="O16" i="12"/>
  <c r="P14" i="12"/>
  <c r="L32" i="26" l="1"/>
  <c r="M32" i="26" s="1"/>
  <c r="E4" i="12" s="1"/>
  <c r="O18" i="12"/>
  <c r="P16" i="12"/>
</calcChain>
</file>

<file path=xl/sharedStrings.xml><?xml version="1.0" encoding="utf-8"?>
<sst xmlns="http://schemas.openxmlformats.org/spreadsheetml/2006/main" count="513" uniqueCount="370">
  <si>
    <t>生年月日（西暦）</t>
    <rPh sb="0" eb="2">
      <t>セイネン</t>
    </rPh>
    <rPh sb="2" eb="4">
      <t>ガッピ</t>
    </rPh>
    <rPh sb="5" eb="7">
      <t>セイレキ</t>
    </rPh>
    <phoneticPr fontId="3"/>
  </si>
  <si>
    <t>性別</t>
    <rPh sb="0" eb="2">
      <t>セイベツ</t>
    </rPh>
    <phoneticPr fontId="3"/>
  </si>
  <si>
    <t>№</t>
    <phoneticPr fontId="3"/>
  </si>
  <si>
    <t>馬名</t>
    <rPh sb="0" eb="1">
      <t>ウマ</t>
    </rPh>
    <rPh sb="1" eb="2">
      <t>メイ</t>
    </rPh>
    <phoneticPr fontId="3"/>
  </si>
  <si>
    <t>日程</t>
    <rPh sb="0" eb="2">
      <t>ニッテイ</t>
    </rPh>
    <phoneticPr fontId="3"/>
  </si>
  <si>
    <t>年齢</t>
    <rPh sb="0" eb="2">
      <t>ネンレイ</t>
    </rPh>
    <phoneticPr fontId="3"/>
  </si>
  <si>
    <t>大会での抱負・自己PR等</t>
    <rPh sb="0" eb="2">
      <t>タイカイ</t>
    </rPh>
    <rPh sb="4" eb="6">
      <t>ホウフ</t>
    </rPh>
    <rPh sb="7" eb="9">
      <t>ジコ</t>
    </rPh>
    <rPh sb="11" eb="12">
      <t>トウ</t>
    </rPh>
    <phoneticPr fontId="3"/>
  </si>
  <si>
    <t>チェック欄</t>
    <rPh sb="4" eb="5">
      <t>ラン</t>
    </rPh>
    <phoneticPr fontId="3"/>
  </si>
  <si>
    <t>※２</t>
  </si>
  <si>
    <t>《提出期限》</t>
    <rPh sb="1" eb="3">
      <t>テイシュツ</t>
    </rPh>
    <rPh sb="3" eb="5">
      <t>キゲン</t>
    </rPh>
    <phoneticPr fontId="3"/>
  </si>
  <si>
    <t>※１</t>
    <phoneticPr fontId="3"/>
  </si>
  <si>
    <t>氏名</t>
    <rPh sb="0" eb="2">
      <t>フリガナ</t>
    </rPh>
    <phoneticPr fontId="3" alignment="distributed"/>
  </si>
  <si>
    <t>※３</t>
  </si>
  <si>
    <t>競技名</t>
    <rPh sb="0" eb="2">
      <t>キョウギ</t>
    </rPh>
    <rPh sb="2" eb="3">
      <t>メイ</t>
    </rPh>
    <phoneticPr fontId="3"/>
  </si>
  <si>
    <t>第１競技</t>
    <rPh sb="2" eb="4">
      <t>キョウギ</t>
    </rPh>
    <phoneticPr fontId="3"/>
  </si>
  <si>
    <t>第２競技</t>
    <rPh sb="2" eb="4">
      <t>キョウギ</t>
    </rPh>
    <phoneticPr fontId="3"/>
  </si>
  <si>
    <t>第３競技</t>
    <rPh sb="2" eb="4">
      <t>キョウギ</t>
    </rPh>
    <phoneticPr fontId="3"/>
  </si>
  <si>
    <t>第８競技</t>
    <rPh sb="2" eb="4">
      <t>キョウギ</t>
    </rPh>
    <phoneticPr fontId="3"/>
  </si>
  <si>
    <t>第９競技</t>
    <rPh sb="2" eb="4">
      <t>キョウギ</t>
    </rPh>
    <phoneticPr fontId="3"/>
  </si>
  <si>
    <t>選手名</t>
    <rPh sb="0" eb="3">
      <t>センシュメイ</t>
    </rPh>
    <phoneticPr fontId="3"/>
  </si>
  <si>
    <t>番号</t>
    <rPh sb="0" eb="2">
      <t>バンゴウ</t>
    </rPh>
    <phoneticPr fontId="3"/>
  </si>
  <si>
    <t>選手名</t>
    <rPh sb="0" eb="2">
      <t>センシュ</t>
    </rPh>
    <rPh sb="2" eb="3">
      <t>メイ</t>
    </rPh>
    <phoneticPr fontId="3"/>
  </si>
  <si>
    <t>フリガナ</t>
    <phoneticPr fontId="3"/>
  </si>
  <si>
    <t>生年月日（西暦）</t>
    <rPh sb="0" eb="2">
      <t>セイネン</t>
    </rPh>
    <rPh sb="2" eb="4">
      <t>ガッピ</t>
    </rPh>
    <rPh sb="5" eb="7">
      <t>セイレキ</t>
    </rPh>
    <phoneticPr fontId="3"/>
  </si>
  <si>
    <t>勤務先・学校名</t>
    <rPh sb="0" eb="3">
      <t>キンムサキ</t>
    </rPh>
    <rPh sb="4" eb="6">
      <t>ガッコウ</t>
    </rPh>
    <rPh sb="6" eb="7">
      <t>メイ</t>
    </rPh>
    <phoneticPr fontId="3"/>
  </si>
  <si>
    <t>役職・学年</t>
    <rPh sb="0" eb="2">
      <t>ヤクショク</t>
    </rPh>
    <rPh sb="3" eb="5">
      <t>ガクネン</t>
    </rPh>
    <phoneticPr fontId="3"/>
  </si>
  <si>
    <t>出場回数</t>
    <rPh sb="0" eb="2">
      <t>シュツジョウ</t>
    </rPh>
    <rPh sb="2" eb="4">
      <t>カイスウ</t>
    </rPh>
    <phoneticPr fontId="3"/>
  </si>
  <si>
    <t>前年国体出場</t>
    <rPh sb="0" eb="2">
      <t>ゼンネン</t>
    </rPh>
    <rPh sb="2" eb="4">
      <t>コクタイ</t>
    </rPh>
    <rPh sb="4" eb="6">
      <t>シュツジョウ</t>
    </rPh>
    <phoneticPr fontId="3"/>
  </si>
  <si>
    <t>過去1年間の主な競技成績等</t>
    <rPh sb="0" eb="2">
      <t>カコ</t>
    </rPh>
    <rPh sb="3" eb="5">
      <t>ネンカン</t>
    </rPh>
    <rPh sb="6" eb="7">
      <t>オモ</t>
    </rPh>
    <rPh sb="8" eb="10">
      <t>キョウギ</t>
    </rPh>
    <rPh sb="10" eb="12">
      <t>セイセキ</t>
    </rPh>
    <rPh sb="12" eb="13">
      <t>トウ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</si>
  <si>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</si>
  <si>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【添付書類チェック】</t>
    <rPh sb="1" eb="3">
      <t>テンプ</t>
    </rPh>
    <rPh sb="3" eb="5">
      <t>ショルイ</t>
    </rPh>
    <phoneticPr fontId="3"/>
  </si>
  <si>
    <t>監督名（上段；フリガナ）</t>
    <rPh sb="0" eb="2">
      <t>カントク</t>
    </rPh>
    <rPh sb="2" eb="3">
      <t>メイ</t>
    </rPh>
    <rPh sb="4" eb="6">
      <t>ジョウダン</t>
    </rPh>
    <phoneticPr fontId="3"/>
  </si>
  <si>
    <t>コーチ名（上段；フリガナ）</t>
    <rPh sb="3" eb="4">
      <t>メイ</t>
    </rPh>
    <rPh sb="5" eb="7">
      <t>ジョウダン</t>
    </rPh>
    <phoneticPr fontId="3"/>
  </si>
  <si>
    <t>ホースマネージャー名（上段；フリガナ）</t>
    <rPh sb="9" eb="10">
      <t>メイ</t>
    </rPh>
    <phoneticPr fontId="3"/>
  </si>
  <si>
    <t>都道府県名</t>
    <rPh sb="0" eb="4">
      <t>トドウフケン</t>
    </rPh>
    <rPh sb="4" eb="5">
      <t>メイ</t>
    </rPh>
    <phoneticPr fontId="3"/>
  </si>
  <si>
    <t>監　督　名</t>
    <rPh sb="0" eb="1">
      <t>カン</t>
    </rPh>
    <rPh sb="2" eb="3">
      <t>ヨシ</t>
    </rPh>
    <rPh sb="4" eb="5">
      <t>メイ</t>
    </rPh>
    <phoneticPr fontId="3"/>
  </si>
  <si>
    <t>F　A　X</t>
    <phoneticPr fontId="3"/>
  </si>
  <si>
    <t>メールアドレス</t>
    <phoneticPr fontId="3"/>
  </si>
  <si>
    <t>連絡先TEL</t>
    <rPh sb="0" eb="3">
      <t>レンラクサキ</t>
    </rPh>
    <phoneticPr fontId="3"/>
  </si>
  <si>
    <t>監督名</t>
    <rPh sb="0" eb="2">
      <t>カントク</t>
    </rPh>
    <rPh sb="2" eb="3">
      <t>メイ</t>
    </rPh>
    <phoneticPr fontId="3"/>
  </si>
  <si>
    <t>記載責任者名</t>
    <rPh sb="0" eb="2">
      <t>キサイ</t>
    </rPh>
    <rPh sb="2" eb="5">
      <t>セキニンシャ</t>
    </rPh>
    <rPh sb="5" eb="6">
      <t>メイ</t>
    </rPh>
    <phoneticPr fontId="3"/>
  </si>
  <si>
    <t>記載責任者名：</t>
    <rPh sb="0" eb="2">
      <t>キサイ</t>
    </rPh>
    <rPh sb="2" eb="5">
      <t>セキニンシャ</t>
    </rPh>
    <rPh sb="5" eb="6">
      <t>メイ</t>
    </rPh>
    <phoneticPr fontId="3"/>
  </si>
  <si>
    <t>第７競技</t>
    <rPh sb="2" eb="4">
      <t>キョウギ</t>
    </rPh>
    <phoneticPr fontId="3"/>
  </si>
  <si>
    <t>競技番号</t>
    <rPh sb="0" eb="2">
      <t>キョウギ</t>
    </rPh>
    <rPh sb="2" eb="4">
      <t>バンゴウ</t>
    </rPh>
    <phoneticPr fontId="3"/>
  </si>
  <si>
    <t>参加選手プロフィール（報道・放送資料）</t>
    <rPh sb="11" eb="13">
      <t>ホウドウ</t>
    </rPh>
    <phoneticPr fontId="3"/>
  </si>
  <si>
    <t>都道府県名</t>
    <rPh sb="0" eb="1">
      <t>ミヤコ</t>
    </rPh>
    <rPh sb="1" eb="2">
      <t>ミチ</t>
    </rPh>
    <rPh sb="2" eb="3">
      <t>フ</t>
    </rPh>
    <rPh sb="3" eb="4">
      <t>ケン</t>
    </rPh>
    <rPh sb="4" eb="5">
      <t>メイ</t>
    </rPh>
    <phoneticPr fontId="3"/>
  </si>
  <si>
    <t>《問合せ先》</t>
    <rPh sb="1" eb="2">
      <t>ト</t>
    </rPh>
    <rPh sb="2" eb="3">
      <t>ア</t>
    </rPh>
    <rPh sb="4" eb="5">
      <t>サキ</t>
    </rPh>
    <phoneticPr fontId="3"/>
  </si>
  <si>
    <t>№</t>
    <phoneticPr fontId="3"/>
  </si>
  <si>
    <t>フリガナ</t>
    <phoneticPr fontId="3"/>
  </si>
  <si>
    <t>連絡先TEL：</t>
    <phoneticPr fontId="3"/>
  </si>
  <si>
    <t>〃</t>
    <phoneticPr fontId="3" type="Hiragana"/>
  </si>
  <si>
    <t>№</t>
    <phoneticPr fontId="3" type="Hiragana"/>
  </si>
  <si>
    <t>書　　　　類　　　　名</t>
    <rPh sb="0" eb="1">
      <t>しょ</t>
    </rPh>
    <rPh sb="5" eb="6">
      <t>たぐい</t>
    </rPh>
    <rPh sb="10" eb="11">
      <t>な</t>
    </rPh>
    <phoneticPr fontId="3" type="Hiragana"/>
  </si>
  <si>
    <r>
      <t>ホースマネージャー</t>
    </r>
    <r>
      <rPr>
        <sz val="12"/>
        <rFont val="ＭＳ Ｐ明朝"/>
        <family val="1"/>
        <charset val="128"/>
      </rPr>
      <t>（上段はフリガナ）</t>
    </r>
    <phoneticPr fontId="3"/>
  </si>
  <si>
    <t>←自動表示</t>
    <rPh sb="1" eb="3">
      <t>じどう</t>
    </rPh>
    <rPh sb="3" eb="5">
      <t>ひょうじ</t>
    </rPh>
    <phoneticPr fontId="3" type="Hiragana" alignment="center"/>
  </si>
  <si>
    <t>←自動入力</t>
    <rPh sb="1" eb="3">
      <t>ジドウ</t>
    </rPh>
    <rPh sb="3" eb="5">
      <t>ニュウリョク</t>
    </rPh>
    <phoneticPr fontId="3"/>
  </si>
  <si>
    <t>氏</t>
    <rPh sb="0" eb="1">
      <t>シ</t>
    </rPh>
    <phoneticPr fontId="3"/>
  </si>
  <si>
    <t>名</t>
    <rPh sb="0" eb="1">
      <t>ナ</t>
    </rPh>
    <phoneticPr fontId="3"/>
  </si>
  <si>
    <t>初</t>
    <rPh sb="0" eb="1">
      <t>ショ</t>
    </rPh>
    <phoneticPr fontId="3"/>
  </si>
  <si>
    <t>○</t>
    <phoneticPr fontId="3"/>
  </si>
  <si>
    <t>未</t>
    <rPh sb="0" eb="1">
      <t>ミ</t>
    </rPh>
    <phoneticPr fontId="3"/>
  </si>
  <si>
    <t>「参加選手プロフィール」（様式第４号）</t>
    <rPh sb="1" eb="3">
      <t>サンカ</t>
    </rPh>
    <rPh sb="3" eb="5">
      <t>センシュ</t>
    </rPh>
    <rPh sb="13" eb="15">
      <t>ヨウシキ</t>
    </rPh>
    <rPh sb="15" eb="16">
      <t>ダイ</t>
    </rPh>
    <rPh sb="17" eb="18">
      <t>ゴウ</t>
    </rPh>
    <phoneticPr fontId="3"/>
  </si>
  <si>
    <t>様式第２号</t>
    <rPh sb="0" eb="2">
      <t>ヨウシキ</t>
    </rPh>
    <rPh sb="2" eb="3">
      <t>ダイ</t>
    </rPh>
    <rPh sb="4" eb="5">
      <t>ゴウ</t>
    </rPh>
    <phoneticPr fontId="3"/>
  </si>
  <si>
    <t>※４</t>
    <phoneticPr fontId="3" type="Hiragana"/>
  </si>
  <si>
    <t>様式第４号</t>
    <rPh sb="0" eb="2">
      <t>ヨウシキ</t>
    </rPh>
    <rPh sb="2" eb="3">
      <t>ダイ</t>
    </rPh>
    <rPh sb="4" eb="5">
      <t>ゴウ</t>
    </rPh>
    <phoneticPr fontId="3"/>
  </si>
  <si>
    <t>←監督のご氏名を入力してください。</t>
    <rPh sb="1" eb="3">
      <t>かんとく</t>
    </rPh>
    <rPh sb="5" eb="7">
      <t>しめい</t>
    </rPh>
    <rPh sb="7" eb="8">
      <t>けんめい</t>
    </rPh>
    <rPh sb="8" eb="10">
      <t>にゅうりょく</t>
    </rPh>
    <phoneticPr fontId="3" type="Hiragana"/>
  </si>
  <si>
    <t>←連絡先のメールアドレスを入力してください。</t>
    <rPh sb="1" eb="4">
      <t>れんらくさき</t>
    </rPh>
    <rPh sb="12" eb="13">
      <t>けんめい</t>
    </rPh>
    <rPh sb="13" eb="15">
      <t>にゅうりょく</t>
    </rPh>
    <phoneticPr fontId="3" type="Hiragana"/>
  </si>
  <si>
    <t>専　任　　　･　　　選手兼任</t>
    <rPh sb="0" eb="1">
      <t>セン</t>
    </rPh>
    <rPh sb="2" eb="3">
      <t>ニン</t>
    </rPh>
    <rPh sb="10" eb="12">
      <t>センシュ</t>
    </rPh>
    <rPh sb="12" eb="14">
      <t>ケンニン</t>
    </rPh>
    <phoneticPr fontId="3"/>
  </si>
  <si>
    <t>乗馬名</t>
    <rPh sb="0" eb="2">
      <t>ジョウバ</t>
    </rPh>
    <rPh sb="2" eb="3">
      <t>メイ</t>
    </rPh>
    <phoneticPr fontId="3"/>
  </si>
  <si>
    <t>様式第５号</t>
    <rPh sb="0" eb="2">
      <t>ヨウシキ</t>
    </rPh>
    <rPh sb="2" eb="3">
      <t>ダイ</t>
    </rPh>
    <rPh sb="4" eb="5">
      <t>ゴウ</t>
    </rPh>
    <phoneticPr fontId="3"/>
  </si>
  <si>
    <t>参加都道府県名</t>
    <rPh sb="0" eb="2">
      <t>サンカ</t>
    </rPh>
    <rPh sb="2" eb="6">
      <t>トドウフケン</t>
    </rPh>
    <rPh sb="6" eb="7">
      <t>メイ</t>
    </rPh>
    <phoneticPr fontId="3"/>
  </si>
  <si>
    <t>氏名</t>
    <rPh sb="0" eb="2">
      <t>ふりがな</t>
    </rPh>
    <phoneticPr fontId="3" type="Hiragana" alignment="distributed"/>
  </si>
  <si>
    <t>〒</t>
    <phoneticPr fontId="3" type="Hiragana" alignment="distributed"/>
  </si>
  <si>
    <t>－</t>
    <phoneticPr fontId="3" type="Hiragana" alignment="distributed"/>
  </si>
  <si>
    <t>住所</t>
    <rPh sb="0" eb="2">
      <t>じゅうしょ</t>
    </rPh>
    <phoneticPr fontId="3" type="Hiragana" alignment="distributed"/>
  </si>
  <si>
    <t>（書類送付先）</t>
    <rPh sb="1" eb="3">
      <t>しょるい</t>
    </rPh>
    <rPh sb="3" eb="6">
      <t>そうふさき</t>
    </rPh>
    <phoneticPr fontId="3" type="Hiragana" alignment="distributed"/>
  </si>
  <si>
    <t>電話</t>
    <rPh sb="0" eb="2">
      <t>でんわ</t>
    </rPh>
    <phoneticPr fontId="3" type="Hiragana" alignment="distributed"/>
  </si>
  <si>
    <t>FAX</t>
    <phoneticPr fontId="3" type="Hiragana" alignment="distributed"/>
  </si>
  <si>
    <t>当日連絡先（携帯）</t>
    <rPh sb="0" eb="2">
      <t>とうじつ</t>
    </rPh>
    <rPh sb="2" eb="5">
      <t>れんらくさき</t>
    </rPh>
    <rPh sb="6" eb="8">
      <t>けいたい</t>
    </rPh>
    <phoneticPr fontId="3" type="Hiragana" alignment="distributed"/>
  </si>
  <si>
    <t>メールアドレス</t>
    <phoneticPr fontId="3" type="Hiragana" alignment="distributed"/>
  </si>
  <si>
    <t>@</t>
    <phoneticPr fontId="3" type="Hiragana" alignment="distributed"/>
  </si>
  <si>
    <t>※どちらかを選択のこと。</t>
    <rPh sb="6" eb="8">
      <t>せんたく</t>
    </rPh>
    <phoneticPr fontId="3" type="Hiragana" alignment="distributed"/>
  </si>
  <si>
    <t>←隣のセルの数字を削除すると○内の点が消えます。</t>
    <rPh sb="1" eb="2">
      <t>となり</t>
    </rPh>
    <rPh sb="6" eb="8">
      <t>すうじ</t>
    </rPh>
    <rPh sb="9" eb="11">
      <t>さくじょ</t>
    </rPh>
    <rPh sb="15" eb="16">
      <t>ない</t>
    </rPh>
    <rPh sb="17" eb="18">
      <t>てん</t>
    </rPh>
    <rPh sb="19" eb="20">
      <t>き</t>
    </rPh>
    <phoneticPr fontId="3" type="Hiragana" alignment="distributed"/>
  </si>
  <si>
    <t>監督等</t>
    <rPh sb="0" eb="2">
      <t>かんとく</t>
    </rPh>
    <rPh sb="2" eb="3">
      <t>とう</t>
    </rPh>
    <phoneticPr fontId="3" type="Hiragana" alignment="distributed"/>
  </si>
  <si>
    <t>人</t>
    <rPh sb="0" eb="1">
      <t>にん</t>
    </rPh>
    <phoneticPr fontId="3" type="Hiragana" alignment="distributed"/>
  </si>
  <si>
    <t>選手</t>
    <rPh sb="0" eb="2">
      <t>せんしゅ</t>
    </rPh>
    <phoneticPr fontId="3" type="Hiragana" alignment="distributed"/>
  </si>
  <si>
    <t>その他</t>
    <rPh sb="2" eb="3">
      <t>た</t>
    </rPh>
    <phoneticPr fontId="3" type="Hiragana" alignment="distributed"/>
  </si>
  <si>
    <t>合計</t>
    <rPh sb="0" eb="2">
      <t>ごうけい</t>
    </rPh>
    <phoneticPr fontId="3" type="Hiragana" alignment="distributed"/>
  </si>
  <si>
    <t>（選手兼務含む）</t>
    <rPh sb="1" eb="3">
      <t>せんしゅ</t>
    </rPh>
    <rPh sb="3" eb="5">
      <t>けんむ</t>
    </rPh>
    <rPh sb="5" eb="6">
      <t>ふく</t>
    </rPh>
    <phoneticPr fontId="3" type="Hiragana" alignment="distributed"/>
  </si>
  <si>
    <t>（運転手・応援等）</t>
    <rPh sb="1" eb="4">
      <t>うんてんしゅ</t>
    </rPh>
    <rPh sb="5" eb="7">
      <t>おうえん</t>
    </rPh>
    <rPh sb="7" eb="8">
      <t>とう</t>
    </rPh>
    <phoneticPr fontId="3" type="Hiragana" alignment="distributed"/>
  </si>
  <si>
    <t>ホースマネージャー</t>
    <phoneticPr fontId="3" type="Hiragana" alignment="distributed"/>
  </si>
  <si>
    <t>日</t>
    <rPh sb="0" eb="1">
      <t>にち</t>
    </rPh>
    <phoneticPr fontId="3" type="Hiragana" alignment="distributed"/>
  </si>
  <si>
    <t>時</t>
    <rPh sb="0" eb="1">
      <t>とき</t>
    </rPh>
    <phoneticPr fontId="3" type="Hiragana" alignment="distributed"/>
  </si>
  <si>
    <t>午後</t>
    <rPh sb="0" eb="2">
      <t>ごご</t>
    </rPh>
    <phoneticPr fontId="3" type="Hiragana" alignment="distributed"/>
  </si>
  <si>
    <t>午前 ・</t>
    <rPh sb="0" eb="2">
      <t>ごぜん</t>
    </rPh>
    <phoneticPr fontId="3" type="Hiragana" alignment="distributed"/>
  </si>
  <si>
    <t>分頃</t>
    <rPh sb="0" eb="1">
      <t>ふん</t>
    </rPh>
    <rPh sb="1" eb="2">
      <t>ころ</t>
    </rPh>
    <phoneticPr fontId="3" type="Hiragana" alignment="distributed"/>
  </si>
  <si>
    <t>台</t>
    <rPh sb="0" eb="1">
      <t>だい</t>
    </rPh>
    <phoneticPr fontId="3" type="Hiragana" alignment="distributed"/>
  </si>
  <si>
    <t>馬運車</t>
    <rPh sb="0" eb="3">
      <t>ばう</t>
    </rPh>
    <phoneticPr fontId="3" type="Hiragana" alignment="distributed"/>
  </si>
  <si>
    <t>(</t>
    <phoneticPr fontId="3" type="Hiragana" alignment="distributed"/>
  </si>
  <si>
    <t>内訳；</t>
    <rPh sb="0" eb="2">
      <t>うちわけ</t>
    </rPh>
    <phoneticPr fontId="3" type="Hiragana" alignment="distributed"/>
  </si>
  <si>
    <t>t車</t>
    <rPh sb="1" eb="2">
      <t>くるま</t>
    </rPh>
    <phoneticPr fontId="3" type="Hiragana" alignment="distributed"/>
  </si>
  <si>
    <t>台）</t>
    <rPh sb="0" eb="1">
      <t>だい</t>
    </rPh>
    <phoneticPr fontId="3" type="Hiragana" alignment="distributed"/>
  </si>
  <si>
    <t>帯同車</t>
    <rPh sb="0" eb="2">
      <t>たいどう</t>
    </rPh>
    <rPh sb="2" eb="3">
      <t>ぐるま</t>
    </rPh>
    <phoneticPr fontId="3" type="Hiragana" alignment="distributed"/>
  </si>
  <si>
    <t>中型</t>
    <rPh sb="0" eb="2">
      <t>ちゅうがた</t>
    </rPh>
    <phoneticPr fontId="3" type="Hiragana" alignment="distributed"/>
  </si>
  <si>
    <t>バス（</t>
    <phoneticPr fontId="3" type="Hiragana" alignment="distributed"/>
  </si>
  <si>
    <t>大型</t>
    <rPh sb="0" eb="2">
      <t>おおがた</t>
    </rPh>
    <phoneticPr fontId="3" type="Hiragana" alignment="distributed"/>
  </si>
  <si>
    <t>小型</t>
    <rPh sb="0" eb="2">
      <t>こがた</t>
    </rPh>
    <phoneticPr fontId="3" type="Hiragana" alignment="distributed"/>
  </si>
  <si>
    <t>RV・ﾜｺﾞﾝ車</t>
    <rPh sb="7" eb="8">
      <t>くるま</t>
    </rPh>
    <phoneticPr fontId="3" type="Hiragana" alignment="distributed"/>
  </si>
  <si>
    <t>普通車・軽自動車</t>
    <rPh sb="0" eb="3">
      <t>ふつうしゃ</t>
    </rPh>
    <rPh sb="4" eb="8">
      <t>けいじどうしゃ</t>
    </rPh>
    <phoneticPr fontId="3" type="Hiragana" alignment="distributed"/>
  </si>
  <si>
    <r>
      <t>【連絡責任者】　</t>
    </r>
    <r>
      <rPr>
        <sz val="10"/>
        <rFont val="ＭＳ Ｐゴシック"/>
        <family val="3"/>
        <charset val="128"/>
      </rPr>
      <t>※色付きセルが入力箇所です。</t>
    </r>
    <rPh sb="1" eb="3">
      <t>レンラク</t>
    </rPh>
    <rPh sb="3" eb="6">
      <t>セキニンシャ</t>
    </rPh>
    <rPh sb="9" eb="11">
      <t>イロツ</t>
    </rPh>
    <rPh sb="15" eb="17">
      <t>ニュウリョク</t>
    </rPh>
    <rPh sb="17" eb="19">
      <t>カショ</t>
    </rPh>
    <phoneticPr fontId="3"/>
  </si>
  <si>
    <t>（注１）参加選手（予備選手も含む。）全員をご記入ください。</t>
    <rPh sb="1" eb="2">
      <t>チュウ</t>
    </rPh>
    <rPh sb="4" eb="6">
      <t>サンカ</t>
    </rPh>
    <rPh sb="6" eb="8">
      <t>センシュ</t>
    </rPh>
    <rPh sb="9" eb="11">
      <t>ヨビ</t>
    </rPh>
    <rPh sb="11" eb="13">
      <t>センシュ</t>
    </rPh>
    <rPh sb="14" eb="15">
      <t>フク</t>
    </rPh>
    <rPh sb="18" eb="20">
      <t>ゼンイン</t>
    </rPh>
    <rPh sb="22" eb="24">
      <t>キニュウ</t>
    </rPh>
    <phoneticPr fontId="3"/>
  </si>
  <si>
    <t>（注１）参加馬（予備馬も含む）全匹をご記入ください。</t>
    <rPh sb="1" eb="2">
      <t>チュウ</t>
    </rPh>
    <rPh sb="4" eb="6">
      <t>サンカ</t>
    </rPh>
    <rPh sb="6" eb="7">
      <t>ウマ</t>
    </rPh>
    <rPh sb="8" eb="10">
      <t>ヨビ</t>
    </rPh>
    <rPh sb="10" eb="11">
      <t>ウマ</t>
    </rPh>
    <rPh sb="12" eb="13">
      <t>フク</t>
    </rPh>
    <rPh sb="15" eb="16">
      <t>ゼン</t>
    </rPh>
    <rPh sb="16" eb="17">
      <t>ビキ</t>
    </rPh>
    <rPh sb="19" eb="21">
      <t>キニュウ</t>
    </rPh>
    <phoneticPr fontId="3"/>
  </si>
  <si>
    <t>【ご注意】</t>
    <rPh sb="2" eb="4">
      <t>チュウイ</t>
    </rPh>
    <phoneticPr fontId="3"/>
  </si>
  <si>
    <t>←ﾎｰｽﾏﾈｰｼﾞｬｰ名</t>
    <rPh sb="11" eb="12">
      <t>ナ</t>
    </rPh>
    <phoneticPr fontId="3"/>
  </si>
  <si>
    <t>　自動入力</t>
    <rPh sb="1" eb="3">
      <t>ジドウ</t>
    </rPh>
    <rPh sb="3" eb="5">
      <t>ニュウリョク</t>
    </rPh>
    <phoneticPr fontId="3"/>
  </si>
  <si>
    <t>氏　　　　名</t>
    <rPh sb="0" eb="1">
      <t>シ</t>
    </rPh>
    <rPh sb="5" eb="6">
      <t>メイ</t>
    </rPh>
    <phoneticPr fontId="3"/>
  </si>
  <si>
    <t>事前に許可する方について</t>
    <rPh sb="0" eb="2">
      <t>ジゼン</t>
    </rPh>
    <rPh sb="3" eb="5">
      <t>キョカ</t>
    </rPh>
    <rPh sb="7" eb="8">
      <t>カタ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</si>
  <si>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</si>
  <si>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</si>
  <si>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</si>
  <si>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</si>
  <si>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</si>
  <si>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　　　　　　　　　　　　　　　　　　　　　　　　　　　</t>
  </si>
  <si>
    <t>記</t>
    <phoneticPr fontId="3"/>
  </si>
  <si>
    <t>注 意 事 項</t>
    <phoneticPr fontId="3"/>
  </si>
  <si>
    <t>１</t>
    <phoneticPr fontId="3"/>
  </si>
  <si>
    <t>２</t>
    <phoneticPr fontId="3"/>
  </si>
  <si>
    <t>様式第６号</t>
    <rPh sb="0" eb="2">
      <t>ヨウシキ</t>
    </rPh>
    <rPh sb="2" eb="3">
      <t>ダイ</t>
    </rPh>
    <rPh sb="4" eb="5">
      <t>ゴウ</t>
    </rPh>
    <phoneticPr fontId="3"/>
  </si>
  <si>
    <t>様式第７号</t>
    <rPh sb="0" eb="2">
      <t>ヨウシキ</t>
    </rPh>
    <rPh sb="2" eb="3">
      <t>ダイ</t>
    </rPh>
    <rPh sb="4" eb="5">
      <t>ゴウ</t>
    </rPh>
    <phoneticPr fontId="3"/>
  </si>
  <si>
    <t>をお書きください。</t>
    <rPh sb="2" eb="3">
      <t>カ</t>
    </rPh>
    <phoneticPr fontId="3"/>
  </si>
  <si>
    <r>
      <rPr>
        <u/>
        <sz val="10"/>
        <rFont val="ＭＳ Ｐゴシック"/>
        <family val="3"/>
        <charset val="128"/>
      </rPr>
      <t>競技参加馬１頭につき２名まで</t>
    </r>
    <r>
      <rPr>
        <sz val="10"/>
        <rFont val="ＭＳ Ｐゴシック"/>
        <family val="3"/>
        <charset val="128"/>
      </rPr>
      <t>といたします。</t>
    </r>
    <rPh sb="0" eb="2">
      <t>キョウギ</t>
    </rPh>
    <rPh sb="2" eb="4">
      <t>サンカ</t>
    </rPh>
    <rPh sb="4" eb="5">
      <t>ウマ</t>
    </rPh>
    <rPh sb="6" eb="7">
      <t>トウ</t>
    </rPh>
    <rPh sb="11" eb="12">
      <t>メイ</t>
    </rPh>
    <phoneticPr fontId="3"/>
  </si>
  <si>
    <t>「入・退厩（変更）申込書」（馬事衛生対策要項様式１１）</t>
    <rPh sb="1" eb="2">
      <t>ハイ</t>
    </rPh>
    <rPh sb="3" eb="4">
      <t>タイ</t>
    </rPh>
    <rPh sb="4" eb="5">
      <t>ウマヤ</t>
    </rPh>
    <rPh sb="6" eb="8">
      <t>ヘンコウ</t>
    </rPh>
    <rPh sb="9" eb="12">
      <t>モウシコミショ</t>
    </rPh>
    <rPh sb="14" eb="16">
      <t>バジ</t>
    </rPh>
    <rPh sb="16" eb="18">
      <t>エイセイ</t>
    </rPh>
    <rPh sb="18" eb="20">
      <t>タイサク</t>
    </rPh>
    <rPh sb="20" eb="22">
      <t>ヨウコウ</t>
    </rPh>
    <rPh sb="22" eb="24">
      <t>ヨウシキ</t>
    </rPh>
    <phoneticPr fontId="3"/>
  </si>
  <si>
    <t>「予防接種確認票」（馬事衛生対策要項様式１２）及び添付書類</t>
    <rPh sb="1" eb="3">
      <t>よぼう</t>
    </rPh>
    <rPh sb="3" eb="5">
      <t>せっしゅ</t>
    </rPh>
    <rPh sb="5" eb="7">
      <t>かくにん</t>
    </rPh>
    <rPh sb="7" eb="8">
      <t>ひょう</t>
    </rPh>
    <rPh sb="23" eb="24">
      <t>およ</t>
    </rPh>
    <rPh sb="25" eb="27">
      <t>てんぷ</t>
    </rPh>
    <rPh sb="27" eb="29">
      <t>しょるい</t>
    </rPh>
    <phoneticPr fontId="3" type="Hiragana"/>
  </si>
  <si>
    <t>　</t>
    <phoneticPr fontId="3"/>
  </si>
  <si>
    <t>〔郵送先・送信先〕</t>
    <phoneticPr fontId="3" type="Hiragana" alignment="center"/>
  </si>
  <si>
    <t>支　　店　　名</t>
    <rPh sb="0" eb="1">
      <t>し</t>
    </rPh>
    <rPh sb="3" eb="4">
      <t>みせ</t>
    </rPh>
    <rPh sb="6" eb="7">
      <t>めい</t>
    </rPh>
    <phoneticPr fontId="3" type="Hiragana" alignment="center"/>
  </si>
  <si>
    <t>普通</t>
    <rPh sb="0" eb="2">
      <t>ふつう</t>
    </rPh>
    <phoneticPr fontId="3" type="Hiragana" alignment="center"/>
  </si>
  <si>
    <t>《振込先》</t>
    <rPh sb="1" eb="3">
      <t>フリコミ</t>
    </rPh>
    <rPh sb="3" eb="4">
      <t>サキ</t>
    </rPh>
    <phoneticPr fontId="3"/>
  </si>
  <si>
    <t>金 融 機 関 名</t>
    <rPh sb="0" eb="1">
      <t>キン</t>
    </rPh>
    <rPh sb="2" eb="3">
      <t>トオル</t>
    </rPh>
    <rPh sb="4" eb="5">
      <t>キ</t>
    </rPh>
    <rPh sb="6" eb="7">
      <t>カン</t>
    </rPh>
    <rPh sb="8" eb="9">
      <t>メイ</t>
    </rPh>
    <phoneticPr fontId="3"/>
  </si>
  <si>
    <t>預 金 の 種 類</t>
    <rPh sb="0" eb="1">
      <t>アズカリ</t>
    </rPh>
    <rPh sb="2" eb="3">
      <t>キン</t>
    </rPh>
    <rPh sb="6" eb="7">
      <t>シュ</t>
    </rPh>
    <rPh sb="8" eb="9">
      <t>ルイ</t>
    </rPh>
    <phoneticPr fontId="3"/>
  </si>
  <si>
    <t>口  座  番  号</t>
    <rPh sb="0" eb="1">
      <t>クチ</t>
    </rPh>
    <rPh sb="3" eb="4">
      <t>ザ</t>
    </rPh>
    <rPh sb="6" eb="7">
      <t>バン</t>
    </rPh>
    <rPh sb="9" eb="10">
      <t>ゴウ</t>
    </rPh>
    <phoneticPr fontId="3"/>
  </si>
  <si>
    <t>口  座  名  義</t>
    <rPh sb="0" eb="1">
      <t>クチ</t>
    </rPh>
    <rPh sb="3" eb="4">
      <t>ザ</t>
    </rPh>
    <rPh sb="6" eb="7">
      <t>メイ</t>
    </rPh>
    <rPh sb="9" eb="10">
      <t>ギ</t>
    </rPh>
    <phoneticPr fontId="3"/>
  </si>
  <si>
    <t>〔登録料･参加料の納付先〕</t>
    <rPh sb="9" eb="11">
      <t>ノウフ</t>
    </rPh>
    <rPh sb="11" eb="12">
      <t>サキ</t>
    </rPh>
    <phoneticPr fontId="3"/>
  </si>
  <si>
    <t>本書</t>
    <rPh sb="0" eb="2">
      <t>ほんしょ</t>
    </rPh>
    <phoneticPr fontId="3" type="Hiragana"/>
  </si>
  <si>
    <t>３</t>
    <phoneticPr fontId="3"/>
  </si>
  <si>
    <t>×２＝</t>
    <phoneticPr fontId="3"/>
  </si>
  <si>
    <t>競技参加馬頭数</t>
    <rPh sb="0" eb="2">
      <t>キョウギ</t>
    </rPh>
    <rPh sb="2" eb="4">
      <t>サンカ</t>
    </rPh>
    <rPh sb="4" eb="5">
      <t>バ</t>
    </rPh>
    <rPh sb="5" eb="7">
      <t>トウスウ</t>
    </rPh>
    <phoneticPr fontId="3"/>
  </si>
  <si>
    <t>人</t>
    <rPh sb="0" eb="1">
      <t>ニン</t>
    </rPh>
    <phoneticPr fontId="3"/>
  </si>
  <si>
    <t>←表示された人数が許可申請可能人数です。</t>
    <rPh sb="1" eb="3">
      <t>ヒョウジ</t>
    </rPh>
    <rPh sb="6" eb="8">
      <t>ニンズウ</t>
    </rPh>
    <rPh sb="9" eb="11">
      <t>キョカ</t>
    </rPh>
    <rPh sb="11" eb="13">
      <t>シンセイ</t>
    </rPh>
    <rPh sb="13" eb="15">
      <t>カノウ</t>
    </rPh>
    <rPh sb="15" eb="17">
      <t>ニンズウ</t>
    </rPh>
    <phoneticPr fontId="3"/>
  </si>
  <si>
    <t>　家族　・　　馬所有者</t>
    <rPh sb="1" eb="3">
      <t>カゾク</t>
    </rPh>
    <rPh sb="7" eb="8">
      <t>ウマ</t>
    </rPh>
    <rPh sb="8" eb="11">
      <t>ショユウシャ</t>
    </rPh>
    <phoneticPr fontId="3"/>
  </si>
  <si>
    <t>（リハーサル大会）</t>
    <rPh sb="6" eb="8">
      <t>タイカイ</t>
    </rPh>
    <phoneticPr fontId="3"/>
  </si>
  <si>
    <t>《郵送先》</t>
    <rPh sb="1" eb="3">
      <t>ユウソウ</t>
    </rPh>
    <rPh sb="3" eb="4">
      <t>サキ</t>
    </rPh>
    <rPh sb="4" eb="5">
      <t>オクリサキ</t>
    </rPh>
    <phoneticPr fontId="3"/>
  </si>
  <si>
    <t>《Ｅメール送信先》</t>
    <rPh sb="5" eb="7">
      <t>ソウシン</t>
    </rPh>
    <rPh sb="7" eb="8">
      <t>サキ</t>
    </rPh>
    <phoneticPr fontId="3"/>
  </si>
  <si>
    <t>※１</t>
    <phoneticPr fontId="3" type="Hiragana" alignment="distributed"/>
  </si>
  <si>
    <t>燃ゆる感動かごしま国体・燃ゆる感動かごしま大会</t>
    <rPh sb="0" eb="1">
      <t>モ</t>
    </rPh>
    <rPh sb="3" eb="5">
      <t>カンドウ</t>
    </rPh>
    <rPh sb="9" eb="11">
      <t>コクタイ</t>
    </rPh>
    <rPh sb="12" eb="13">
      <t>モ</t>
    </rPh>
    <rPh sb="15" eb="17">
      <t>カンドウ</t>
    </rPh>
    <rPh sb="21" eb="23">
      <t>タイカイ</t>
    </rPh>
    <phoneticPr fontId="3"/>
  </si>
  <si>
    <t>霧島市実行委員会　　会長　　中　重　　　真　一　 様</t>
    <rPh sb="0" eb="2">
      <t>キリシマ</t>
    </rPh>
    <rPh sb="2" eb="3">
      <t>シ</t>
    </rPh>
    <rPh sb="3" eb="5">
      <t>ジッコウ</t>
    </rPh>
    <rPh sb="5" eb="8">
      <t>イインカイ</t>
    </rPh>
    <rPh sb="10" eb="11">
      <t>カイ</t>
    </rPh>
    <rPh sb="11" eb="12">
      <t>チョウ</t>
    </rPh>
    <rPh sb="14" eb="15">
      <t>ナカ</t>
    </rPh>
    <rPh sb="16" eb="17">
      <t>シゲ</t>
    </rPh>
    <rPh sb="20" eb="21">
      <t>マコト</t>
    </rPh>
    <rPh sb="22" eb="23">
      <t>イチ</t>
    </rPh>
    <rPh sb="25" eb="26">
      <t>サマ</t>
    </rPh>
    <phoneticPr fontId="3"/>
  </si>
  <si>
    <t>←申請日を入力してください。</t>
    <rPh sb="1" eb="3">
      <t>しんせい</t>
    </rPh>
    <rPh sb="3" eb="4">
      <t>び</t>
    </rPh>
    <rPh sb="5" eb="7">
      <t>にゅうりょく</t>
    </rPh>
    <phoneticPr fontId="3" type="Hiragana"/>
  </si>
  <si>
    <t>〒８９９－４３９４</t>
    <phoneticPr fontId="3"/>
  </si>
  <si>
    <t>鹿児島県霧島市国分中央三丁目４５番１号</t>
    <rPh sb="0" eb="4">
      <t>カゴシマケン</t>
    </rPh>
    <rPh sb="4" eb="7">
      <t>キリシマシ</t>
    </rPh>
    <rPh sb="7" eb="9">
      <t>コクブ</t>
    </rPh>
    <rPh sb="9" eb="11">
      <t>チュウオウ</t>
    </rPh>
    <rPh sb="11" eb="14">
      <t>サンチョウメ</t>
    </rPh>
    <rPh sb="16" eb="17">
      <t>バン</t>
    </rPh>
    <rPh sb="18" eb="19">
      <t>ゴウ</t>
    </rPh>
    <phoneticPr fontId="3"/>
  </si>
  <si>
    <t>霧島市　市民環境部　国民体育大会推進課内</t>
    <rPh sb="0" eb="2">
      <t>キリシマ</t>
    </rPh>
    <rPh sb="2" eb="3">
      <t>シ</t>
    </rPh>
    <rPh sb="4" eb="6">
      <t>シミン</t>
    </rPh>
    <rPh sb="6" eb="9">
      <t>カンキョウブ</t>
    </rPh>
    <rPh sb="10" eb="19">
      <t>コクミンタイイクタイカイスイシンカ</t>
    </rPh>
    <rPh sb="19" eb="20">
      <t>ナイ</t>
    </rPh>
    <phoneticPr fontId="3"/>
  </si>
  <si>
    <t>燃ゆる感動かごしま国体・燃ゆる感動かごしま大会霧島市実行委員会事務局</t>
    <rPh sb="0" eb="1">
      <t>も</t>
    </rPh>
    <rPh sb="3" eb="5">
      <t>かんどう</t>
    </rPh>
    <rPh sb="12" eb="13">
      <t>も</t>
    </rPh>
    <rPh sb="15" eb="17">
      <t>かんどう</t>
    </rPh>
    <rPh sb="21" eb="23">
      <t>たいかい</t>
    </rPh>
    <rPh sb="23" eb="25">
      <t>きりしま</t>
    </rPh>
    <phoneticPr fontId="3" type="Hiragana"/>
  </si>
  <si>
    <t>FAX：０９９５－６４－０７４０</t>
    <phoneticPr fontId="3" type="Hiragana"/>
  </si>
  <si>
    <t>少年馬場馬術競技</t>
    <rPh sb="0" eb="2">
      <t>ショウネン</t>
    </rPh>
    <rPh sb="2" eb="4">
      <t>ババ</t>
    </rPh>
    <rPh sb="4" eb="6">
      <t>バジュツ</t>
    </rPh>
    <rPh sb="6" eb="8">
      <t>キョウギ</t>
    </rPh>
    <phoneticPr fontId="3"/>
  </si>
  <si>
    <t>成年女子二段階障害飛越競技</t>
    <rPh sb="0" eb="2">
      <t>セイネン</t>
    </rPh>
    <rPh sb="2" eb="4">
      <t>ジョシ</t>
    </rPh>
    <rPh sb="4" eb="7">
      <t>ニダンカイ</t>
    </rPh>
    <rPh sb="7" eb="9">
      <t>ショウガイ</t>
    </rPh>
    <rPh sb="9" eb="11">
      <t>ヒエツ</t>
    </rPh>
    <rPh sb="11" eb="13">
      <t>キョウギ</t>
    </rPh>
    <phoneticPr fontId="3"/>
  </si>
  <si>
    <t>少年二段階障害飛越競技</t>
    <rPh sb="0" eb="2">
      <t>ショウネン</t>
    </rPh>
    <rPh sb="2" eb="5">
      <t>ニダンカイ</t>
    </rPh>
    <rPh sb="5" eb="7">
      <t>ショウガイ</t>
    </rPh>
    <rPh sb="7" eb="9">
      <t>ヒエツ</t>
    </rPh>
    <rPh sb="9" eb="11">
      <t>キョウギ</t>
    </rPh>
    <phoneticPr fontId="3"/>
  </si>
  <si>
    <t>成年女子トップスコア競技</t>
    <rPh sb="0" eb="2">
      <t>セイネン</t>
    </rPh>
    <rPh sb="2" eb="4">
      <t>ジョシ</t>
    </rPh>
    <rPh sb="10" eb="12">
      <t>キョウギ</t>
    </rPh>
    <phoneticPr fontId="3"/>
  </si>
  <si>
    <t>少年標準障害飛越競技</t>
    <rPh sb="0" eb="2">
      <t>ショウネン</t>
    </rPh>
    <rPh sb="2" eb="4">
      <t>ヒョウジュン</t>
    </rPh>
    <rPh sb="4" eb="6">
      <t>ショウガイ</t>
    </rPh>
    <rPh sb="6" eb="8">
      <t>ヒエツ</t>
    </rPh>
    <rPh sb="8" eb="10">
      <t>キョウギ</t>
    </rPh>
    <phoneticPr fontId="3"/>
  </si>
  <si>
    <t>霧島市役所市民環境部国民体育大会推進課内</t>
    <rPh sb="0" eb="2">
      <t>キリシマ</t>
    </rPh>
    <rPh sb="2" eb="5">
      <t>シヤクショ</t>
    </rPh>
    <rPh sb="5" eb="7">
      <t>シミン</t>
    </rPh>
    <rPh sb="7" eb="9">
      <t>カンキョウ</t>
    </rPh>
    <rPh sb="9" eb="10">
      <t>ブ</t>
    </rPh>
    <rPh sb="10" eb="12">
      <t>コクミン</t>
    </rPh>
    <rPh sb="12" eb="14">
      <t>タイイク</t>
    </rPh>
    <rPh sb="14" eb="16">
      <t>タイカイ</t>
    </rPh>
    <rPh sb="16" eb="18">
      <t>スイシン</t>
    </rPh>
    <rPh sb="18" eb="19">
      <t>カ</t>
    </rPh>
    <rPh sb="19" eb="20">
      <t>ナイ</t>
    </rPh>
    <phoneticPr fontId="3"/>
  </si>
  <si>
    <t>燃ゆる感動かごしま国体・燃ゆる感動かごしま大会霧島市実行委員会事務局</t>
    <rPh sb="0" eb="1">
      <t>も</t>
    </rPh>
    <rPh sb="3" eb="5">
      <t>かんどう</t>
    </rPh>
    <rPh sb="9" eb="11">
      <t>こくたい</t>
    </rPh>
    <rPh sb="12" eb="13">
      <t>も</t>
    </rPh>
    <rPh sb="15" eb="17">
      <t>かんどう</t>
    </rPh>
    <rPh sb="21" eb="23">
      <t>たいかい</t>
    </rPh>
    <rPh sb="23" eb="25">
      <t>きりしま</t>
    </rPh>
    <rPh sb="25" eb="26">
      <t>し</t>
    </rPh>
    <rPh sb="26" eb="28">
      <t>じっこう</t>
    </rPh>
    <rPh sb="28" eb="31">
      <t>いいんかい</t>
    </rPh>
    <rPh sb="31" eb="34">
      <t>じむきょく</t>
    </rPh>
    <phoneticPr fontId="3" type="Hiragana" alignment="center"/>
  </si>
  <si>
    <t>燃ゆる感動かごしま国体・燃ゆる感動かごしま大会　</t>
    <rPh sb="0" eb="1">
      <t>モ</t>
    </rPh>
    <rPh sb="3" eb="5">
      <t>カンドウ</t>
    </rPh>
    <rPh sb="9" eb="11">
      <t>コクタイ</t>
    </rPh>
    <rPh sb="12" eb="13">
      <t>モ</t>
    </rPh>
    <rPh sb="15" eb="17">
      <t>カンドウ</t>
    </rPh>
    <rPh sb="21" eb="23">
      <t>タイカイ</t>
    </rPh>
    <phoneticPr fontId="3"/>
  </si>
  <si>
    <t>霧島市実行委員会　</t>
    <rPh sb="0" eb="2">
      <t>キリシマ</t>
    </rPh>
    <rPh sb="2" eb="3">
      <t>シ</t>
    </rPh>
    <rPh sb="3" eb="5">
      <t>ジッコウ</t>
    </rPh>
    <phoneticPr fontId="3"/>
  </si>
  <si>
    <t>厩舎エリア立入について（お願い）</t>
    <phoneticPr fontId="3"/>
  </si>
  <si>
    <t>　燃ゆる感動かごしま国体・燃ゆる感動かごしま大会霧島市実行委員会　宛</t>
    <rPh sb="1" eb="2">
      <t>モ</t>
    </rPh>
    <rPh sb="4" eb="6">
      <t>カンドウ</t>
    </rPh>
    <rPh sb="10" eb="12">
      <t>コクタイ</t>
    </rPh>
    <rPh sb="13" eb="14">
      <t>モ</t>
    </rPh>
    <rPh sb="16" eb="18">
      <t>カンドウ</t>
    </rPh>
    <rPh sb="22" eb="24">
      <t>タイカイ</t>
    </rPh>
    <rPh sb="24" eb="26">
      <t>キリシマ</t>
    </rPh>
    <rPh sb="26" eb="27">
      <t>シ</t>
    </rPh>
    <rPh sb="27" eb="32">
      <t>ジッコウイインカイ</t>
    </rPh>
    <rPh sb="33" eb="34">
      <t>アテ</t>
    </rPh>
    <phoneticPr fontId="3"/>
  </si>
  <si>
    <t>馬運車運転手の方のみ厩舎エリアへの立入を許可します。</t>
    <rPh sb="5" eb="6">
      <t>テ</t>
    </rPh>
    <rPh sb="7" eb="8">
      <t>カタ</t>
    </rPh>
    <rPh sb="10" eb="12">
      <t>キュウシャ</t>
    </rPh>
    <rPh sb="17" eb="19">
      <t>タチイリ</t>
    </rPh>
    <rPh sb="20" eb="22">
      <t>キョカ</t>
    </rPh>
    <phoneticPr fontId="3"/>
  </si>
  <si>
    <t>第10競技</t>
    <rPh sb="3" eb="5">
      <t>キョウギ</t>
    </rPh>
    <phoneticPr fontId="3"/>
  </si>
  <si>
    <t>第11競技</t>
    <rPh sb="3" eb="5">
      <t>キョウギ</t>
    </rPh>
    <phoneticPr fontId="3"/>
  </si>
  <si>
    <t>円を振り込みましたので報告します。</t>
    <rPh sb="0" eb="1">
      <t>エン</t>
    </rPh>
    <rPh sb="2" eb="3">
      <t>フ</t>
    </rPh>
    <rPh sb="4" eb="5">
      <t>コ</t>
    </rPh>
    <rPh sb="11" eb="13">
      <t>ホウコク</t>
    </rPh>
    <phoneticPr fontId="3"/>
  </si>
  <si>
    <r>
      <t>　 参加申込みと同時に登録料･参加料を下記金融機関へ納付</t>
    </r>
    <r>
      <rPr>
        <sz val="10"/>
        <rFont val="ＭＳ Ｐ明朝"/>
        <family val="1"/>
        <charset val="128"/>
      </rPr>
      <t>してください。一度払い込まれた登録料・参加料は返金できませんのでご注意ください。</t>
    </r>
    <rPh sb="2" eb="4">
      <t>サンカ</t>
    </rPh>
    <rPh sb="4" eb="6">
      <t>モウシコ</t>
    </rPh>
    <rPh sb="8" eb="10">
      <t>ドウジ</t>
    </rPh>
    <rPh sb="11" eb="13">
      <t>トウロク</t>
    </rPh>
    <rPh sb="13" eb="14">
      <t>リョウ</t>
    </rPh>
    <rPh sb="15" eb="18">
      <t>サンカリョウ</t>
    </rPh>
    <rPh sb="19" eb="21">
      <t>カキ</t>
    </rPh>
    <rPh sb="21" eb="23">
      <t>キンユウ</t>
    </rPh>
    <rPh sb="23" eb="25">
      <t>キカン</t>
    </rPh>
    <rPh sb="26" eb="28">
      <t>ノウフ</t>
    </rPh>
    <rPh sb="35" eb="37">
      <t>イチド</t>
    </rPh>
    <rPh sb="37" eb="38">
      <t>ハラ</t>
    </rPh>
    <rPh sb="39" eb="40">
      <t>コ</t>
    </rPh>
    <rPh sb="43" eb="45">
      <t>トウロク</t>
    </rPh>
    <rPh sb="45" eb="46">
      <t>リョウ</t>
    </rPh>
    <rPh sb="47" eb="50">
      <t>サンカリョウ</t>
    </rPh>
    <rPh sb="51" eb="53">
      <t>ヘンキン</t>
    </rPh>
    <phoneticPr fontId="3"/>
  </si>
  <si>
    <t>←記載者のご氏名を入力してください。</t>
    <rPh sb="1" eb="4">
      <t>きさいしゃ</t>
    </rPh>
    <rPh sb="6" eb="8">
      <t>しめい</t>
    </rPh>
    <rPh sb="8" eb="9">
      <t>けんめい</t>
    </rPh>
    <rPh sb="9" eb="11">
      <t>にゅうりょく</t>
    </rPh>
    <phoneticPr fontId="3" type="Hiragana"/>
  </si>
  <si>
    <t>←責任者の記入をお願いします。</t>
    <rPh sb="1" eb="4">
      <t>せきにんしゃ</t>
    </rPh>
    <rPh sb="5" eb="7">
      <t>きにゅう</t>
    </rPh>
    <rPh sb="9" eb="10">
      <t>ねが</t>
    </rPh>
    <phoneticPr fontId="3" type="Hiragana" alignment="distributed"/>
  </si>
  <si>
    <t>参加選手名簿</t>
    <rPh sb="0" eb="2">
      <t>サンカ</t>
    </rPh>
    <rPh sb="2" eb="4">
      <t>センシュ</t>
    </rPh>
    <rPh sb="4" eb="6">
      <t>メイボ</t>
    </rPh>
    <phoneticPr fontId="3"/>
  </si>
  <si>
    <t>参加馬名簿</t>
    <rPh sb="0" eb="2">
      <t>サンカ</t>
    </rPh>
    <rPh sb="2" eb="3">
      <t>ウマ</t>
    </rPh>
    <rPh sb="3" eb="5">
      <t>メイボ</t>
    </rPh>
    <phoneticPr fontId="3"/>
  </si>
  <si>
    <t>鞍数</t>
    <rPh sb="0" eb="1">
      <t>クラ</t>
    </rPh>
    <rPh sb="1" eb="2">
      <t>スウ</t>
    </rPh>
    <phoneticPr fontId="3"/>
  </si>
  <si>
    <t>頭数</t>
    <rPh sb="0" eb="2">
      <t>トウスウ</t>
    </rPh>
    <phoneticPr fontId="3"/>
  </si>
  <si>
    <t>参加料（円）</t>
    <rPh sb="0" eb="3">
      <t>サンカリョウ</t>
    </rPh>
    <rPh sb="4" eb="5">
      <t>エン</t>
    </rPh>
    <phoneticPr fontId="3"/>
  </si>
  <si>
    <t>少年</t>
    <rPh sb="0" eb="2">
      <t>ショウネン</t>
    </rPh>
    <phoneticPr fontId="3"/>
  </si>
  <si>
    <t>ﾚﾃﾞｨｰｽ</t>
    <phoneticPr fontId="3"/>
  </si>
  <si>
    <t>ﾁﾙﾄﾞﾚﾝ</t>
    <phoneticPr fontId="3"/>
  </si>
  <si>
    <t>選手</t>
    <phoneticPr fontId="3"/>
  </si>
  <si>
    <t>外来装蹄師</t>
    <rPh sb="0" eb="2">
      <t>ガイライ</t>
    </rPh>
    <rPh sb="2" eb="5">
      <t>ソウテイシ</t>
    </rPh>
    <phoneticPr fontId="3"/>
  </si>
  <si>
    <t>馬運車運転手</t>
    <rPh sb="0" eb="3">
      <t>バウンシャ</t>
    </rPh>
    <rPh sb="3" eb="6">
      <t>ウンテンシュ</t>
    </rPh>
    <phoneticPr fontId="3"/>
  </si>
  <si>
    <t>監督</t>
    <phoneticPr fontId="3"/>
  </si>
  <si>
    <t>コーチ</t>
    <phoneticPr fontId="3"/>
  </si>
  <si>
    <t>ホースマネージャー</t>
    <phoneticPr fontId="3"/>
  </si>
  <si>
    <t>外来獣医師</t>
    <phoneticPr fontId="3"/>
  </si>
  <si>
    <t>総計</t>
    <rPh sb="0" eb="2">
      <t>ソウケイ</t>
    </rPh>
    <phoneticPr fontId="3"/>
  </si>
  <si>
    <t>参加料(円)</t>
    <rPh sb="0" eb="2">
      <t>サンカ</t>
    </rPh>
    <rPh sb="2" eb="3">
      <t>リョウ</t>
    </rPh>
    <rPh sb="4" eb="5">
      <t>エン</t>
    </rPh>
    <phoneticPr fontId="3"/>
  </si>
  <si>
    <t>JEF登録番号</t>
    <rPh sb="3" eb="5">
      <t>トウロク</t>
    </rPh>
    <rPh sb="5" eb="7">
      <t>バンゴウ</t>
    </rPh>
    <phoneticPr fontId="3"/>
  </si>
  <si>
    <t>厩舎エリア立入許可申請書</t>
    <rPh sb="0" eb="2">
      <t>キュウシャ</t>
    </rPh>
    <rPh sb="5" eb="7">
      <t>タチイリ</t>
    </rPh>
    <rPh sb="7" eb="9">
      <t>キョカ</t>
    </rPh>
    <rPh sb="9" eb="12">
      <t>シンセイショ</t>
    </rPh>
    <phoneticPr fontId="3"/>
  </si>
  <si>
    <r>
      <t>【来場車両について】　</t>
    </r>
    <r>
      <rPr>
        <sz val="10"/>
        <rFont val="ＭＳ Ｐゴシック"/>
        <family val="3"/>
        <charset val="128"/>
      </rPr>
      <t>※該当するものに</t>
    </r>
    <r>
      <rPr>
        <sz val="11"/>
        <rFont val="ＭＳ Ｐゴシック"/>
        <family val="3"/>
        <charset val="128"/>
      </rPr>
      <t>☑をしてください。</t>
    </r>
    <r>
      <rPr>
        <sz val="10"/>
        <rFont val="ＭＳ Ｐゴシック"/>
        <family val="3"/>
        <charset val="128"/>
      </rPr>
      <t>色付きセルが入力箇所です。</t>
    </r>
    <rPh sb="1" eb="3">
      <t>ライジョウ</t>
    </rPh>
    <rPh sb="3" eb="5">
      <t>シャリョウ</t>
    </rPh>
    <phoneticPr fontId="3"/>
  </si>
  <si>
    <t>※２</t>
    <phoneticPr fontId="3" type="Hiragana" alignment="distributed"/>
  </si>
  <si>
    <t>その他</t>
    <rPh sb="2" eb="3">
      <t>た</t>
    </rPh>
    <phoneticPr fontId="3" type="Hiragana" alignment="distributed"/>
  </si>
  <si>
    <t>具体的に</t>
    <rPh sb="0" eb="3">
      <t>ぐたいてき</t>
    </rPh>
    <phoneticPr fontId="3" type="Hiragana" alignment="distributed"/>
  </si>
  <si>
    <t>２　馬運車について　※２</t>
    <rPh sb="2" eb="5">
      <t>ばうんしゃ</t>
    </rPh>
    <phoneticPr fontId="3" type="Hiragana" alignment="distributed"/>
  </si>
  <si>
    <t>（レンタカーを含む）</t>
    <rPh sb="7" eb="8">
      <t>ふく</t>
    </rPh>
    <phoneticPr fontId="3" type="Hiragana" alignment="distributed"/>
  </si>
  <si>
    <t>持込車両</t>
    <rPh sb="0" eb="2">
      <t>もちこみ</t>
    </rPh>
    <rPh sb="2" eb="4">
      <t>しゃりょう</t>
    </rPh>
    <phoneticPr fontId="3" type="Hiragana" alignment="distributed"/>
  </si>
  <si>
    <r>
      <t>【来場人数】　</t>
    </r>
    <r>
      <rPr>
        <sz val="10"/>
        <rFont val="ＭＳ Ｐゴシック"/>
        <family val="3"/>
        <charset val="128"/>
      </rPr>
      <t>※色付きセルが入力箇所です。</t>
    </r>
    <rPh sb="1" eb="3">
      <t>ライジョウ</t>
    </rPh>
    <rPh sb="3" eb="5">
      <t>ニンズウ</t>
    </rPh>
    <phoneticPr fontId="3"/>
  </si>
  <si>
    <t>１　持込車両（馬運車は除く）について　※１　</t>
    <rPh sb="2" eb="4">
      <t>もちこみ</t>
    </rPh>
    <rPh sb="4" eb="6">
      <t>しゃりょう</t>
    </rPh>
    <rPh sb="7" eb="10">
      <t>ばうんしゃ</t>
    </rPh>
    <rPh sb="11" eb="12">
      <t>のぞ</t>
    </rPh>
    <phoneticPr fontId="3" type="Hiragana" alignment="distributed"/>
  </si>
  <si>
    <t>馬運車①到着予定日時</t>
    <rPh sb="0" eb="3">
      <t>ばう</t>
    </rPh>
    <rPh sb="4" eb="6">
      <t>とうちゃく</t>
    </rPh>
    <rPh sb="6" eb="8">
      <t>よてい</t>
    </rPh>
    <rPh sb="8" eb="10">
      <t>にちじ</t>
    </rPh>
    <phoneticPr fontId="3" type="Hiragana" alignment="distributed"/>
  </si>
  <si>
    <t>馬運車②到着予定日時</t>
    <rPh sb="0" eb="3">
      <t>ばう</t>
    </rPh>
    <rPh sb="4" eb="6">
      <t>とうちゃく</t>
    </rPh>
    <rPh sb="6" eb="8">
      <t>よてい</t>
    </rPh>
    <rPh sb="8" eb="10">
      <t>にちじ</t>
    </rPh>
    <phoneticPr fontId="3" type="Hiragana" alignment="distributed"/>
  </si>
  <si>
    <t>馬運車③到着予定日時</t>
    <rPh sb="0" eb="3">
      <t>ばう</t>
    </rPh>
    <rPh sb="4" eb="6">
      <t>とうちゃく</t>
    </rPh>
    <rPh sb="6" eb="8">
      <t>よてい</t>
    </rPh>
    <rPh sb="8" eb="10">
      <t>にちじ</t>
    </rPh>
    <phoneticPr fontId="3" type="Hiragana" alignment="distributed"/>
  </si>
  <si>
    <t>馬運車（①</t>
    <phoneticPr fontId="3" type="Hiragana" alignment="distributed"/>
  </si>
  <si>
    <t>）に帯同</t>
    <rPh sb="2" eb="4">
      <t>たいどう</t>
    </rPh>
    <phoneticPr fontId="3" type="Hiragana" alignment="distributed"/>
  </si>
  <si>
    <t>選手・監督等の来場意向調査にご協力をお願いいたします。</t>
    <rPh sb="0" eb="2">
      <t>センシュ</t>
    </rPh>
    <rPh sb="3" eb="6">
      <t>カントクトウ</t>
    </rPh>
    <rPh sb="7" eb="9">
      <t>ライジョウ</t>
    </rPh>
    <rPh sb="9" eb="11">
      <t>イコウ</t>
    </rPh>
    <rPh sb="11" eb="13">
      <t>チョウサ</t>
    </rPh>
    <rPh sb="15" eb="17">
      <t>キョウリョク</t>
    </rPh>
    <rPh sb="19" eb="20">
      <t>ネガ</t>
    </rPh>
    <phoneticPr fontId="3"/>
  </si>
  <si>
    <t>連絡先TEL：</t>
    <rPh sb="0" eb="3">
      <t>レンラクサキ</t>
    </rPh>
    <phoneticPr fontId="3"/>
  </si>
  <si>
    <t>予備選手</t>
    <rPh sb="0" eb="1">
      <t>ヨ</t>
    </rPh>
    <rPh sb="1" eb="2">
      <t>ソナエ</t>
    </rPh>
    <rPh sb="2" eb="3">
      <t>セン</t>
    </rPh>
    <rPh sb="3" eb="4">
      <t>テ</t>
    </rPh>
    <phoneticPr fontId="3"/>
  </si>
  <si>
    <t>予備登録馬</t>
    <rPh sb="0" eb="2">
      <t>ヨビ</t>
    </rPh>
    <rPh sb="2" eb="4">
      <t>トウロク</t>
    </rPh>
    <rPh sb="4" eb="5">
      <t>ウマ</t>
    </rPh>
    <phoneticPr fontId="3"/>
  </si>
  <si>
    <t>都道府県：</t>
    <rPh sb="0" eb="1">
      <t>ト</t>
    </rPh>
    <rPh sb="1" eb="3">
      <t>ドウフ</t>
    </rPh>
    <phoneticPr fontId="3"/>
  </si>
  <si>
    <t>都道府県：</t>
    <rPh sb="0" eb="2">
      <t>トドウ</t>
    </rPh>
    <rPh sb="2" eb="4">
      <t>フケン</t>
    </rPh>
    <phoneticPr fontId="3"/>
  </si>
  <si>
    <t>シ</t>
    <phoneticPr fontId="3"/>
  </si>
  <si>
    <t>メイ</t>
    <phoneticPr fontId="3"/>
  </si>
  <si>
    <t>様式第１号</t>
    <rPh sb="0" eb="2">
      <t>ヨウシキ</t>
    </rPh>
    <rPh sb="2" eb="3">
      <t>ダイ</t>
    </rPh>
    <rPh sb="4" eb="5">
      <t>ゴウ</t>
    </rPh>
    <phoneticPr fontId="3"/>
  </si>
  <si>
    <t>様式第3-1号</t>
    <rPh sb="0" eb="2">
      <t>ようしき</t>
    </rPh>
    <rPh sb="2" eb="3">
      <t>だい</t>
    </rPh>
    <rPh sb="6" eb="7">
      <t>ごう</t>
    </rPh>
    <phoneticPr fontId="3" type="Hiragana" alignment="distributed"/>
  </si>
  <si>
    <t>様式第3-2号</t>
    <rPh sb="0" eb="2">
      <t>ようしき</t>
    </rPh>
    <rPh sb="2" eb="3">
      <t>だい</t>
    </rPh>
    <rPh sb="6" eb="7">
      <t>ごう</t>
    </rPh>
    <phoneticPr fontId="3" type="Hiragana" alignment="distributed"/>
  </si>
  <si>
    <t>「参加馬名簿」（様式第２号）</t>
    <rPh sb="1" eb="3">
      <t>サンカ</t>
    </rPh>
    <rPh sb="3" eb="4">
      <t>ウマ</t>
    </rPh>
    <rPh sb="4" eb="6">
      <t>メイボ</t>
    </rPh>
    <rPh sb="8" eb="10">
      <t>ヨウシキ</t>
    </rPh>
    <rPh sb="10" eb="11">
      <t>ダイ</t>
    </rPh>
    <rPh sb="12" eb="13">
      <t>ゴウ</t>
    </rPh>
    <phoneticPr fontId="3"/>
  </si>
  <si>
    <t>※先に，様式１「参加選手名簿」を作成してください。</t>
    <rPh sb="4" eb="6">
      <t>ヨウシキ</t>
    </rPh>
    <rPh sb="8" eb="10">
      <t>サンカ</t>
    </rPh>
    <rPh sb="10" eb="12">
      <t>センシュ</t>
    </rPh>
    <rPh sb="12" eb="14">
      <t>メイボ</t>
    </rPh>
    <rPh sb="16" eb="18">
      <t>サクセイ</t>
    </rPh>
    <phoneticPr fontId="3"/>
  </si>
  <si>
    <t>馬登録料</t>
    <rPh sb="0" eb="1">
      <t>ウマ</t>
    </rPh>
    <rPh sb="1" eb="3">
      <t>トウロク</t>
    </rPh>
    <rPh sb="3" eb="4">
      <t>リョウ</t>
    </rPh>
    <phoneticPr fontId="3"/>
  </si>
  <si>
    <t>馬登録料計</t>
    <rPh sb="0" eb="1">
      <t>ウマ</t>
    </rPh>
    <rPh sb="1" eb="3">
      <t>トウロク</t>
    </rPh>
    <rPh sb="3" eb="4">
      <t>リョウ</t>
    </rPh>
    <rPh sb="4" eb="5">
      <t>ケイ</t>
    </rPh>
    <phoneticPr fontId="3"/>
  </si>
  <si>
    <t>参加料</t>
    <rPh sb="0" eb="3">
      <t>サンカリョウ</t>
    </rPh>
    <phoneticPr fontId="3"/>
  </si>
  <si>
    <t>←都道府県名を入力してください。</t>
    <rPh sb="1" eb="5">
      <t>とどうふけん</t>
    </rPh>
    <rPh sb="5" eb="6">
      <t>めい</t>
    </rPh>
    <rPh sb="7" eb="9">
      <t>にゅうりょく</t>
    </rPh>
    <phoneticPr fontId="3" type="Hiragana"/>
  </si>
  <si>
    <t>（注３）記入欄が不足の場合は行・列の挿入せず様式（シート）をコピーしてください。</t>
    <rPh sb="1" eb="2">
      <t>チュウ</t>
    </rPh>
    <rPh sb="4" eb="6">
      <t>キニュウ</t>
    </rPh>
    <rPh sb="6" eb="7">
      <t>ラン</t>
    </rPh>
    <rPh sb="8" eb="10">
      <t>フソク</t>
    </rPh>
    <rPh sb="11" eb="13">
      <t>バアイ</t>
    </rPh>
    <rPh sb="14" eb="15">
      <t>ギョウ</t>
    </rPh>
    <rPh sb="16" eb="17">
      <t>レツ</t>
    </rPh>
    <rPh sb="18" eb="20">
      <t>ソウニュウ</t>
    </rPh>
    <rPh sb="22" eb="24">
      <t>ヨウシキ</t>
    </rPh>
    <phoneticPr fontId="3"/>
  </si>
  <si>
    <t>（注２）記入欄が不足の場合は行・列の挿入せず様式（シート）をコピーしてください。</t>
    <phoneticPr fontId="3"/>
  </si>
  <si>
    <t>　　(様式１とリンクしています）</t>
    <rPh sb="3" eb="5">
      <t>ヨウシキ</t>
    </rPh>
    <phoneticPr fontId="3"/>
  </si>
  <si>
    <t>備考</t>
    <rPh sb="0" eb="2">
      <t>ビコウ</t>
    </rPh>
    <phoneticPr fontId="3"/>
  </si>
  <si>
    <t>携帯電話：</t>
    <rPh sb="0" eb="2">
      <t>けいたい</t>
    </rPh>
    <rPh sb="2" eb="4">
      <t>でんわ</t>
    </rPh>
    <phoneticPr fontId="3" type="Hiragana" alignment="center"/>
  </si>
  <si>
    <t>予備選手</t>
    <rPh sb="0" eb="2">
      <t>ヨビ</t>
    </rPh>
    <rPh sb="2" eb="4">
      <t>センシュ</t>
    </rPh>
    <phoneticPr fontId="3"/>
  </si>
  <si>
    <t>JEF会員番号</t>
    <rPh sb="3" eb="5">
      <t>カイイン</t>
    </rPh>
    <rPh sb="5" eb="7">
      <t>バンゴウ</t>
    </rPh>
    <phoneticPr fontId="3"/>
  </si>
  <si>
    <t>内国産</t>
    <rPh sb="0" eb="2">
      <t>ナイコク</t>
    </rPh>
    <rPh sb="2" eb="3">
      <t>サン</t>
    </rPh>
    <phoneticPr fontId="3"/>
  </si>
  <si>
    <t>←リハーサル大会では，内国産馬の活用促進に関する規定はありませんが，対象の馬は☑チェックしてください。</t>
    <rPh sb="6" eb="8">
      <t>たいかい</t>
    </rPh>
    <rPh sb="11" eb="13">
      <t>ないこく</t>
    </rPh>
    <rPh sb="13" eb="14">
      <t>さん</t>
    </rPh>
    <rPh sb="14" eb="15">
      <t>ば</t>
    </rPh>
    <rPh sb="16" eb="18">
      <t>かつよう</t>
    </rPh>
    <rPh sb="18" eb="20">
      <t>そくしん</t>
    </rPh>
    <rPh sb="21" eb="22">
      <t>かん</t>
    </rPh>
    <rPh sb="24" eb="26">
      <t>きてい</t>
    </rPh>
    <rPh sb="34" eb="36">
      <t>たいしょう</t>
    </rPh>
    <rPh sb="37" eb="38">
      <t>ば</t>
    </rPh>
    <phoneticPr fontId="3" type="Hiragana" alignment="center"/>
  </si>
  <si>
    <t>←生年月日欄　（昭和○年○月○日，S○.○.○，S○/○/○，どの入力でも西暦表示）</t>
    <rPh sb="1" eb="5">
      <t>セイネンガッピ</t>
    </rPh>
    <rPh sb="5" eb="6">
      <t>ラン</t>
    </rPh>
    <phoneticPr fontId="3"/>
  </si>
  <si>
    <t>←男女とも○内を空欄とする場合，この数字をDelete</t>
    <rPh sb="1" eb="3">
      <t>だんじょ</t>
    </rPh>
    <rPh sb="6" eb="7">
      <t>ない</t>
    </rPh>
    <rPh sb="8" eb="10">
      <t>くうらん</t>
    </rPh>
    <rPh sb="13" eb="15">
      <t>ばあい</t>
    </rPh>
    <rPh sb="18" eb="20">
      <t>すうじ</t>
    </rPh>
    <phoneticPr fontId="3" type="Hiragana" alignment="center"/>
  </si>
  <si>
    <t>←性別の○内を空欄とする場合，この数字をDelete</t>
    <rPh sb="1" eb="3">
      <t>せいべつ</t>
    </rPh>
    <rPh sb="5" eb="6">
      <t>ない</t>
    </rPh>
    <rPh sb="7" eb="9">
      <t>くうらん</t>
    </rPh>
    <rPh sb="12" eb="14">
      <t>ばあい</t>
    </rPh>
    <rPh sb="17" eb="19">
      <t>すうじ</t>
    </rPh>
    <phoneticPr fontId="3" type="Hiragana" alignment="center"/>
  </si>
  <si>
    <t>下のメールアドレス宛にデータ（Excel形式のまま）を添付して送信してください。</t>
    <phoneticPr fontId="3" type="Hiragana"/>
  </si>
  <si>
    <t>kirishimacity04@city-kirishima.jp</t>
    <phoneticPr fontId="3"/>
  </si>
  <si>
    <t>kirishimacity04@city-kirishima.jp</t>
    <phoneticPr fontId="3"/>
  </si>
  <si>
    <t>FAX：０９９５－６４－０７４０</t>
    <phoneticPr fontId="3"/>
  </si>
  <si>
    <t>来　場　意　向　調　査　書　（選手・監督用）</t>
    <rPh sb="0" eb="1">
      <t>コ</t>
    </rPh>
    <rPh sb="2" eb="3">
      <t>ジョウ</t>
    </rPh>
    <rPh sb="4" eb="5">
      <t>イ</t>
    </rPh>
    <rPh sb="12" eb="13">
      <t>ショ</t>
    </rPh>
    <rPh sb="15" eb="17">
      <t>センシュ</t>
    </rPh>
    <rPh sb="18" eb="20">
      <t>カントク</t>
    </rPh>
    <rPh sb="20" eb="21">
      <t>ヨウ</t>
    </rPh>
    <phoneticPr fontId="3"/>
  </si>
  <si>
    <t>エリアの立入人員制限をします。</t>
    <rPh sb="6" eb="8">
      <t>ジンイン</t>
    </rPh>
    <phoneticPr fontId="3"/>
  </si>
  <si>
    <t>添付書類（乗馬登録証、健康手帳の写し）はPDF形式で送付してください。</t>
    <rPh sb="0" eb="2">
      <t>テンプ</t>
    </rPh>
    <rPh sb="2" eb="4">
      <t>ショルイ</t>
    </rPh>
    <rPh sb="5" eb="7">
      <t>ジョウバ</t>
    </rPh>
    <rPh sb="7" eb="9">
      <t>トウロク</t>
    </rPh>
    <rPh sb="9" eb="10">
      <t>ショウ</t>
    </rPh>
    <rPh sb="11" eb="13">
      <t>ケンコウ</t>
    </rPh>
    <rPh sb="13" eb="15">
      <t>テチョウ</t>
    </rPh>
    <rPh sb="16" eb="17">
      <t>ウツ</t>
    </rPh>
    <rPh sb="23" eb="25">
      <t>ケイシキ</t>
    </rPh>
    <rPh sb="26" eb="28">
      <t>ソウフ</t>
    </rPh>
    <phoneticPr fontId="3"/>
  </si>
  <si>
    <t>＊連絡先TELは、昼間に連絡ができる番号をご記入ください。</t>
  </si>
  <si>
    <t>＊連絡先TELは、昼間に連絡ができる番号をご記入ください。</t>
    <rPh sb="1" eb="4">
      <t>レンラクサキ</t>
    </rPh>
    <rPh sb="9" eb="11">
      <t>チュウカン</t>
    </rPh>
    <rPh sb="12" eb="14">
      <t>レンラク</t>
    </rPh>
    <rPh sb="18" eb="20">
      <t>バンゴウ</t>
    </rPh>
    <rPh sb="22" eb="24">
      <t>キニュウ</t>
    </rPh>
    <phoneticPr fontId="3"/>
  </si>
  <si>
    <t>　　標記大会に、次の書類を添え参加を申込みます。</t>
    <rPh sb="2" eb="4">
      <t>ヒョウキ</t>
    </rPh>
    <rPh sb="4" eb="6">
      <t>タイカイ</t>
    </rPh>
    <rPh sb="8" eb="9">
      <t>ツギ</t>
    </rPh>
    <rPh sb="10" eb="12">
      <t>ショルイ</t>
    </rPh>
    <rPh sb="13" eb="14">
      <t>ソ</t>
    </rPh>
    <rPh sb="15" eb="17">
      <t>サンカ</t>
    </rPh>
    <rPh sb="18" eb="20">
      <t>モウシコ</t>
    </rPh>
    <phoneticPr fontId="3"/>
  </si>
  <si>
    <t>↑（リハ大会に関する重要なお知らせ等を連絡します。）</t>
    <rPh sb="4" eb="6">
      <t>たいかい</t>
    </rPh>
    <rPh sb="7" eb="8">
      <t>かん</t>
    </rPh>
    <rPh sb="10" eb="12">
      <t>じゅうよう</t>
    </rPh>
    <rPh sb="14" eb="15">
      <t>し</t>
    </rPh>
    <rPh sb="17" eb="18">
      <t>とう</t>
    </rPh>
    <rPh sb="19" eb="21">
      <t>れんらく</t>
    </rPh>
    <phoneticPr fontId="3" type="Hiragana"/>
  </si>
  <si>
    <t>（注２）馬名のⅠ、Ⅱ等ローマ数字にもフリガナを付けてください。</t>
    <rPh sb="4" eb="5">
      <t>ウマ</t>
    </rPh>
    <rPh sb="5" eb="6">
      <t>メイ</t>
    </rPh>
    <rPh sb="10" eb="11">
      <t>トウ</t>
    </rPh>
    <rPh sb="14" eb="16">
      <t>スウジ</t>
    </rPh>
    <rPh sb="23" eb="24">
      <t>ツ</t>
    </rPh>
    <phoneticPr fontId="3"/>
  </si>
  <si>
    <t>参加馬・競技種目別出場選手名及び参加料計算書</t>
    <rPh sb="0" eb="2">
      <t>サンカ</t>
    </rPh>
    <rPh sb="2" eb="3">
      <t>ウマ</t>
    </rPh>
    <rPh sb="4" eb="6">
      <t>キョウギ</t>
    </rPh>
    <rPh sb="6" eb="9">
      <t>シュモクベツ</t>
    </rPh>
    <rPh sb="9" eb="11">
      <t>シュツジョウ</t>
    </rPh>
    <rPh sb="11" eb="13">
      <t>センシュ</t>
    </rPh>
    <rPh sb="13" eb="14">
      <t>バメイ</t>
    </rPh>
    <rPh sb="14" eb="15">
      <t>オヨ</t>
    </rPh>
    <rPh sb="16" eb="19">
      <t>サンカリョウ</t>
    </rPh>
    <rPh sb="19" eb="22">
      <t>ケイサンショ</t>
    </rPh>
    <phoneticPr fontId="3"/>
  </si>
  <si>
    <t>なお、参加申込みと同時に</t>
    <rPh sb="3" eb="5">
      <t>サンカ</t>
    </rPh>
    <rPh sb="5" eb="7">
      <t>モウシコ</t>
    </rPh>
    <rPh sb="9" eb="11">
      <t>ドウジ</t>
    </rPh>
    <phoneticPr fontId="3"/>
  </si>
  <si>
    <t>（注１）ホースマネージャーは、各団体１名以内とする。</t>
    <rPh sb="20" eb="22">
      <t>イナイ</t>
    </rPh>
    <phoneticPr fontId="3"/>
  </si>
  <si>
    <t>（注2）性別、専兼区分は、該当○をクリックしてください。</t>
    <rPh sb="4" eb="6">
      <t>セイベツ</t>
    </rPh>
    <rPh sb="7" eb="8">
      <t>セン</t>
    </rPh>
    <rPh sb="8" eb="9">
      <t>ケン</t>
    </rPh>
    <rPh sb="9" eb="11">
      <t>クブン</t>
    </rPh>
    <rPh sb="13" eb="15">
      <t>ガイトウ</t>
    </rPh>
    <phoneticPr fontId="3"/>
  </si>
  <si>
    <t>報道、放送関係資料として使用いたします。色付きセル欄について、できるだけ詳しく
ご記入くださいますよう、ご協力お願い申し上げます。　</t>
    <rPh sb="0" eb="2">
      <t>ホウドウ</t>
    </rPh>
    <rPh sb="5" eb="7">
      <t>カンケイ</t>
    </rPh>
    <rPh sb="20" eb="22">
      <t>イロツ</t>
    </rPh>
    <rPh sb="25" eb="26">
      <t>ラン</t>
    </rPh>
    <rPh sb="41" eb="43">
      <t>キニュウ</t>
    </rPh>
    <rPh sb="53" eb="55">
      <t>キョウリョク</t>
    </rPh>
    <rPh sb="56" eb="57">
      <t>ネガ</t>
    </rPh>
    <phoneticPr fontId="3"/>
  </si>
  <si>
    <t>注1)　様式１の名簿（№1～№14）順に「選手名」「フリガナ」「生年月日」が自動表示されます。年齢欄も大会初日時点の満年齢が自動表示されます。
注2)　「出場回数」は、国体の出場回数です。プルダウンメニューから選択してください。ただし、11回以上の方については、直接回数を入力してください。
注3)　前年国体出場欄は、プルダウンメニューから、前年の国体に出場した場合は「○」を未出場の場合は「未」を選択してください。
注4)　記入欄が不足の場合は様式をコピーし、番号を１5番からに変更してください。自動表示はされません。</t>
    <rPh sb="0" eb="1">
      <t>チュウ</t>
    </rPh>
    <rPh sb="4" eb="6">
      <t>ヨウシキ</t>
    </rPh>
    <rPh sb="8" eb="10">
      <t>メイボ</t>
    </rPh>
    <rPh sb="18" eb="19">
      <t>ジュン</t>
    </rPh>
    <rPh sb="21" eb="24">
      <t>センシュメイ</t>
    </rPh>
    <rPh sb="32" eb="36">
      <t>セイネンガッピ</t>
    </rPh>
    <rPh sb="38" eb="42">
      <t>ジドウヒョウジ</t>
    </rPh>
    <rPh sb="47" eb="49">
      <t>ネンレイ</t>
    </rPh>
    <rPh sb="49" eb="50">
      <t>ラン</t>
    </rPh>
    <rPh sb="51" eb="53">
      <t>タイカイ</t>
    </rPh>
    <rPh sb="53" eb="55">
      <t>ショニチ</t>
    </rPh>
    <rPh sb="55" eb="57">
      <t>ジテン</t>
    </rPh>
    <rPh sb="58" eb="61">
      <t>マンネンレイ</t>
    </rPh>
    <rPh sb="62" eb="66">
      <t>ジドウヒョウジ</t>
    </rPh>
    <rPh sb="72" eb="73">
      <t>チュウ</t>
    </rPh>
    <rPh sb="77" eb="79">
      <t>シュツジョウ</t>
    </rPh>
    <rPh sb="79" eb="81">
      <t>カイスウ</t>
    </rPh>
    <rPh sb="84" eb="86">
      <t>コクタイ</t>
    </rPh>
    <rPh sb="87" eb="89">
      <t>シュツジョウ</t>
    </rPh>
    <rPh sb="89" eb="91">
      <t>カイスウ</t>
    </rPh>
    <rPh sb="105" eb="107">
      <t>センタク</t>
    </rPh>
    <rPh sb="120" eb="123">
      <t>カイイジョウ</t>
    </rPh>
    <rPh sb="124" eb="125">
      <t>カタ</t>
    </rPh>
    <rPh sb="131" eb="133">
      <t>チョクセツ</t>
    </rPh>
    <rPh sb="133" eb="135">
      <t>カイスウ</t>
    </rPh>
    <rPh sb="136" eb="138">
      <t>ニュウリョク</t>
    </rPh>
    <rPh sb="146" eb="147">
      <t>チュウ</t>
    </rPh>
    <rPh sb="150" eb="152">
      <t>ゼンネン</t>
    </rPh>
    <rPh sb="152" eb="154">
      <t>コクタイ</t>
    </rPh>
    <rPh sb="154" eb="156">
      <t>シュツジョウ</t>
    </rPh>
    <rPh sb="156" eb="157">
      <t>ラン</t>
    </rPh>
    <rPh sb="171" eb="173">
      <t>ゼンネン</t>
    </rPh>
    <rPh sb="174" eb="176">
      <t>コクタイ</t>
    </rPh>
    <rPh sb="177" eb="179">
      <t>シュツジョウ</t>
    </rPh>
    <rPh sb="181" eb="183">
      <t>バアイ</t>
    </rPh>
    <rPh sb="188" eb="189">
      <t>ミ</t>
    </rPh>
    <rPh sb="209" eb="210">
      <t>チュウ</t>
    </rPh>
    <rPh sb="223" eb="225">
      <t>ヨウシキ</t>
    </rPh>
    <rPh sb="231" eb="233">
      <t>バンゴウ</t>
    </rPh>
    <rPh sb="236" eb="237">
      <t>バン</t>
    </rPh>
    <rPh sb="240" eb="242">
      <t>ヘンコウ</t>
    </rPh>
    <rPh sb="249" eb="251">
      <t>ジドウ</t>
    </rPh>
    <rPh sb="251" eb="253">
      <t>ヒョウジ</t>
    </rPh>
    <phoneticPr fontId="3"/>
  </si>
  <si>
    <t>他団体と乗り合わせのため、当団体の持込車両なし</t>
    <rPh sb="0" eb="1">
      <t>ほか</t>
    </rPh>
    <rPh sb="1" eb="3">
      <t>だんたい</t>
    </rPh>
    <rPh sb="4" eb="5">
      <t>の</t>
    </rPh>
    <rPh sb="6" eb="7">
      <t>あ</t>
    </rPh>
    <rPh sb="13" eb="14">
      <t>とう</t>
    </rPh>
    <rPh sb="14" eb="16">
      <t>だんたい</t>
    </rPh>
    <rPh sb="17" eb="19">
      <t>もちこみ</t>
    </rPh>
    <rPh sb="19" eb="21">
      <t>しゃりょう</t>
    </rPh>
    <phoneticPr fontId="3" type="Hiragana" alignment="distributed"/>
  </si>
  <si>
    <t>他団体と乗り合わせのため、当団体の馬運車なし</t>
    <rPh sb="0" eb="1">
      <t>ほか</t>
    </rPh>
    <rPh sb="1" eb="3">
      <t>だんたい</t>
    </rPh>
    <rPh sb="4" eb="5">
      <t>の</t>
    </rPh>
    <rPh sb="6" eb="7">
      <t>あ</t>
    </rPh>
    <rPh sb="13" eb="14">
      <t>とう</t>
    </rPh>
    <rPh sb="14" eb="16">
      <t>だんたい</t>
    </rPh>
    <rPh sb="17" eb="20">
      <t>ばうんしゃ</t>
    </rPh>
    <phoneticPr fontId="3" type="Hiragana" alignment="distributed"/>
  </si>
  <si>
    <t>３　持込車両のうち、馬運車と一緒に来場する車両数</t>
    <rPh sb="2" eb="4">
      <t>もちこみ</t>
    </rPh>
    <rPh sb="4" eb="6">
      <t>しゃりょう</t>
    </rPh>
    <rPh sb="10" eb="13">
      <t>ばうんしゃ</t>
    </rPh>
    <rPh sb="14" eb="16">
      <t>いっしょ</t>
    </rPh>
    <rPh sb="17" eb="19">
      <t>らいじょう</t>
    </rPh>
    <rPh sb="21" eb="23">
      <t>しゃりょう</t>
    </rPh>
    <rPh sb="23" eb="24">
      <t>かず</t>
    </rPh>
    <phoneticPr fontId="3" type="Hiragana" alignment="distributed"/>
  </si>
  <si>
    <t>記載台数分の「駐車許可証」を、上記連絡責任者宛に、後日送付します。</t>
    <rPh sb="0" eb="2">
      <t>きさい</t>
    </rPh>
    <rPh sb="2" eb="3">
      <t>だい</t>
    </rPh>
    <rPh sb="3" eb="5">
      <t>すうぶん</t>
    </rPh>
    <rPh sb="7" eb="12">
      <t>ちゅうしゃきょかしょう</t>
    </rPh>
    <rPh sb="15" eb="17">
      <t>じょうき</t>
    </rPh>
    <rPh sb="17" eb="22">
      <t>れんらくせきにんしゃ</t>
    </rPh>
    <rPh sb="22" eb="23">
      <t>あて</t>
    </rPh>
    <rPh sb="25" eb="27">
      <t>ごじつ</t>
    </rPh>
    <rPh sb="27" eb="29">
      <t>そうふ</t>
    </rPh>
    <phoneticPr fontId="3" type="Hiragana" alignment="distributed"/>
  </si>
  <si>
    <t>来場の際は、各車両ともに車外から見える場所に、許可証を掲示してください。</t>
    <rPh sb="0" eb="2">
      <t>らいじょう</t>
    </rPh>
    <rPh sb="3" eb="4">
      <t>さい</t>
    </rPh>
    <rPh sb="6" eb="9">
      <t>かくしゃりょう</t>
    </rPh>
    <rPh sb="12" eb="14">
      <t>しゃがい</t>
    </rPh>
    <rPh sb="16" eb="17">
      <t>み</t>
    </rPh>
    <rPh sb="19" eb="21">
      <t>ばしょ</t>
    </rPh>
    <rPh sb="23" eb="26">
      <t>きょかしょう</t>
    </rPh>
    <rPh sb="27" eb="29">
      <t>けいじ</t>
    </rPh>
    <phoneticPr fontId="3" type="Hiragana" alignment="distributed"/>
  </si>
  <si>
    <t>馬運車が３台以上になる場合は、ご相談ください。</t>
    <rPh sb="0" eb="3">
      <t>ばうんしゃ</t>
    </rPh>
    <rPh sb="5" eb="8">
      <t>だいいじょう</t>
    </rPh>
    <rPh sb="11" eb="13">
      <t>ばあい</t>
    </rPh>
    <rPh sb="16" eb="18">
      <t>そうだん</t>
    </rPh>
    <phoneticPr fontId="3" type="Hiragana" alignment="distributed"/>
  </si>
  <si>
    <t>※この調査で取得する個人情報は、大会関係以外には使用いたしません。ご協力ありがとうございました。</t>
    <rPh sb="3" eb="5">
      <t>ちょうさ</t>
    </rPh>
    <rPh sb="6" eb="8">
      <t>しゅとく</t>
    </rPh>
    <rPh sb="10" eb="14">
      <t>こじんじょうほう</t>
    </rPh>
    <rPh sb="16" eb="22">
      <t>たいかいかんけいいがい</t>
    </rPh>
    <rPh sb="24" eb="26">
      <t>しよう</t>
    </rPh>
    <rPh sb="34" eb="36">
      <t>きょうりょく</t>
    </rPh>
    <phoneticPr fontId="3" type="Hiragana" alignment="distributed"/>
  </si>
  <si>
    <t>　厩舎エリアのセキュリティ―の確保及び家畜伝染病予防等のため、厩舎</t>
  </si>
  <si>
    <t>　厩舎エリアへの立入が必要な方は、別紙「厩舎エリア立入許可申請書</t>
    <rPh sb="1" eb="3">
      <t>キュウシャ</t>
    </rPh>
    <rPh sb="8" eb="10">
      <t>タチイ</t>
    </rPh>
    <rPh sb="11" eb="13">
      <t>ヒツヨウ</t>
    </rPh>
    <rPh sb="14" eb="15">
      <t>カタ</t>
    </rPh>
    <rPh sb="17" eb="19">
      <t>ベッシ</t>
    </rPh>
    <rPh sb="20" eb="22">
      <t>キュウシャ</t>
    </rPh>
    <rPh sb="25" eb="27">
      <t>タチイ</t>
    </rPh>
    <rPh sb="27" eb="29">
      <t>キョカ</t>
    </rPh>
    <rPh sb="29" eb="32">
      <t>シンセイショ</t>
    </rPh>
    <phoneticPr fontId="3"/>
  </si>
  <si>
    <t>　提出いただいた申請書を精査し、許可証（リストバンド）を交付しま</t>
    <rPh sb="1" eb="3">
      <t>テイシュツ</t>
    </rPh>
    <rPh sb="8" eb="11">
      <t>シンセイショ</t>
    </rPh>
    <rPh sb="12" eb="14">
      <t>セイサ</t>
    </rPh>
    <rPh sb="16" eb="19">
      <t>キョカショウ</t>
    </rPh>
    <rPh sb="28" eb="30">
      <t>コウフ</t>
    </rPh>
    <phoneticPr fontId="3"/>
  </si>
  <si>
    <t>す。ご理解、ご協力を賜りますようお願いいたします。</t>
  </si>
  <si>
    <t>蹄師、馬運車運転手は、全員許可します。</t>
    <rPh sb="0" eb="1">
      <t>ヒヅメ</t>
    </rPh>
    <rPh sb="1" eb="2">
      <t>シ</t>
    </rPh>
    <rPh sb="3" eb="4">
      <t>ウマ</t>
    </rPh>
    <rPh sb="11" eb="15">
      <t>ゼンインキョカ</t>
    </rPh>
    <phoneticPr fontId="3"/>
  </si>
  <si>
    <t>　なお、駐車場は一般駐車場(競技エリア隣接)をご利用ください。</t>
    <rPh sb="4" eb="7">
      <t>チュウシャジョウ</t>
    </rPh>
    <rPh sb="8" eb="10">
      <t>イッパン</t>
    </rPh>
    <rPh sb="10" eb="13">
      <t>チュウシャジョウ</t>
    </rPh>
    <rPh sb="14" eb="16">
      <t>キョウギ</t>
    </rPh>
    <rPh sb="19" eb="21">
      <t>リンセツ</t>
    </rPh>
    <rPh sb="24" eb="26">
      <t>リヨウ</t>
    </rPh>
    <phoneticPr fontId="3"/>
  </si>
  <si>
    <t>　厩舎エリアのセキュリティー確保及び防疫対策のため、次のとおり制限します。</t>
    <rPh sb="1" eb="3">
      <t>キュウシャ</t>
    </rPh>
    <rPh sb="14" eb="16">
      <t>カクホ</t>
    </rPh>
    <rPh sb="16" eb="17">
      <t>オヨ</t>
    </rPh>
    <rPh sb="18" eb="20">
      <t>ボウエキ</t>
    </rPh>
    <rPh sb="20" eb="22">
      <t>タイサク</t>
    </rPh>
    <rPh sb="26" eb="27">
      <t>ツギ</t>
    </rPh>
    <rPh sb="31" eb="33">
      <t>セイゲン</t>
    </rPh>
    <phoneticPr fontId="3"/>
  </si>
  <si>
    <t>参加登録馬所有者の方、選手・監督等のご家族の方は、別様式（様式第７号）により申請してください。</t>
    <rPh sb="5" eb="8">
      <t>ショユウシャ</t>
    </rPh>
    <rPh sb="9" eb="10">
      <t>カタ</t>
    </rPh>
    <rPh sb="11" eb="13">
      <t>センシュ</t>
    </rPh>
    <rPh sb="14" eb="16">
      <t>カントク</t>
    </rPh>
    <rPh sb="16" eb="17">
      <t>トウ</t>
    </rPh>
    <rPh sb="19" eb="21">
      <t>カゾク</t>
    </rPh>
    <rPh sb="22" eb="23">
      <t>カタ</t>
    </rPh>
    <rPh sb="25" eb="26">
      <t>ベツ</t>
    </rPh>
    <rPh sb="26" eb="28">
      <t>ヨウシキ</t>
    </rPh>
    <rPh sb="29" eb="31">
      <t>ヨウシキ</t>
    </rPh>
    <rPh sb="31" eb="32">
      <t>ダイ</t>
    </rPh>
    <rPh sb="33" eb="34">
      <t>ゴウ</t>
    </rPh>
    <rPh sb="38" eb="40">
      <t>シンセイ</t>
    </rPh>
    <phoneticPr fontId="3"/>
  </si>
  <si>
    <t>馬運車運転手については、全員申請してください。</t>
    <rPh sb="0" eb="1">
      <t>バ</t>
    </rPh>
    <rPh sb="1" eb="2">
      <t>ウン</t>
    </rPh>
    <rPh sb="2" eb="3">
      <t>シャ</t>
    </rPh>
    <rPh sb="3" eb="6">
      <t>ウンテンシュ</t>
    </rPh>
    <rPh sb="12" eb="14">
      <t>ゼンイン</t>
    </rPh>
    <rPh sb="14" eb="16">
      <t>シンセイ</t>
    </rPh>
    <phoneticPr fontId="3"/>
  </si>
  <si>
    <t>【家族、馬所有者用】</t>
    <rPh sb="1" eb="3">
      <t>カゾク</t>
    </rPh>
    <rPh sb="4" eb="5">
      <t>ウマ</t>
    </rPh>
    <rPh sb="5" eb="8">
      <t>ショユウシャ</t>
    </rPh>
    <rPh sb="8" eb="9">
      <t>ヨウ</t>
    </rPh>
    <phoneticPr fontId="3"/>
  </si>
  <si>
    <t>区分（家族、馬所有者等）</t>
    <rPh sb="0" eb="2">
      <t>クブン</t>
    </rPh>
    <rPh sb="3" eb="5">
      <t>カゾク</t>
    </rPh>
    <rPh sb="6" eb="7">
      <t>ウマ</t>
    </rPh>
    <rPh sb="7" eb="10">
      <t>ショユウシャ</t>
    </rPh>
    <rPh sb="10" eb="11">
      <t>トウ</t>
    </rPh>
    <phoneticPr fontId="3"/>
  </si>
  <si>
    <t>　添付する写真は、無背景、脱帽で肩から上をデジタルカメラ等で撮影し、電子データ（ＪＰＥＧ形式）で、メール送信してください。（ファイル名は「県名・氏名」としてください。）
　また、電子データで提出できない場合は、無背景、脱帽で肩から上を撮影したもので、３㎝×３㎝の写真の裏に「県名・氏名」をご記入の上送付してください。
　なお、提出された写真及びそのデータは、大会終了後、実行委員会で責任を持って破棄しますのでご了承ください。</t>
    <rPh sb="1" eb="3">
      <t>テンプ</t>
    </rPh>
    <rPh sb="5" eb="7">
      <t>シャシン</t>
    </rPh>
    <rPh sb="9" eb="12">
      <t>ムハイケイ</t>
    </rPh>
    <rPh sb="13" eb="15">
      <t>ダツボウ</t>
    </rPh>
    <rPh sb="16" eb="17">
      <t>カタ</t>
    </rPh>
    <rPh sb="19" eb="20">
      <t>ウエ</t>
    </rPh>
    <rPh sb="28" eb="29">
      <t>トウ</t>
    </rPh>
    <rPh sb="30" eb="32">
      <t>サツエイ</t>
    </rPh>
    <rPh sb="52" eb="54">
      <t>ソウシン</t>
    </rPh>
    <rPh sb="66" eb="67">
      <t>ナ</t>
    </rPh>
    <rPh sb="69" eb="71">
      <t>ケンメイ</t>
    </rPh>
    <rPh sb="137" eb="139">
      <t>ケンメイ</t>
    </rPh>
    <rPh sb="170" eb="171">
      <t>オヨ</t>
    </rPh>
    <rPh sb="179" eb="181">
      <t>タイカイ</t>
    </rPh>
    <rPh sb="181" eb="184">
      <t>シュウリョウゴ</t>
    </rPh>
    <rPh sb="185" eb="190">
      <t>ジッコウイインカイ</t>
    </rPh>
    <rPh sb="191" eb="193">
      <t>セキニン</t>
    </rPh>
    <rPh sb="194" eb="195">
      <t>モ</t>
    </rPh>
    <rPh sb="197" eb="199">
      <t>ハキ</t>
    </rPh>
    <phoneticPr fontId="3"/>
  </si>
  <si>
    <t>←写真付ＩＤカード作成の場合、欄追加。</t>
    <rPh sb="1" eb="3">
      <t>しゃしん</t>
    </rPh>
    <rPh sb="3" eb="4">
      <t>つき</t>
    </rPh>
    <rPh sb="9" eb="11">
      <t>さくせい</t>
    </rPh>
    <rPh sb="12" eb="14">
      <t>ばあい</t>
    </rPh>
    <rPh sb="15" eb="16">
      <t>らん</t>
    </rPh>
    <rPh sb="16" eb="18">
      <t>ついか</t>
    </rPh>
    <phoneticPr fontId="3" type="Hiragana"/>
  </si>
  <si>
    <t>本様式により申請をいただいたご家族、参加登録馬所有者の方のみ厩舎エリアへの立入を許可します。</t>
    <rPh sb="15" eb="17">
      <t>カゾク</t>
    </rPh>
    <rPh sb="18" eb="23">
      <t>サンカトウロクバ</t>
    </rPh>
    <rPh sb="23" eb="26">
      <t>ショユウシャ</t>
    </rPh>
    <rPh sb="27" eb="28">
      <t>カタ</t>
    </rPh>
    <phoneticPr fontId="3"/>
  </si>
  <si>
    <t>本申請書により知り得た情報は、厩舎エリア立入許可業務にのみ使用し、外部へは一切漏らしません。</t>
  </si>
  <si>
    <t>←合計は、自動計算となります。</t>
    <rPh sb="1" eb="3">
      <t>ごうけい</t>
    </rPh>
    <rPh sb="5" eb="7">
      <t>じどう</t>
    </rPh>
    <rPh sb="7" eb="9">
      <t>けいさん</t>
    </rPh>
    <phoneticPr fontId="3" type="Hiragana" alignment="distributed"/>
  </si>
  <si>
    <t>台、</t>
    <rPh sb="0" eb="1">
      <t>だい</t>
    </rPh>
    <phoneticPr fontId="3" type="Hiragana" alignment="distributed"/>
  </si>
  <si>
    <t>、②</t>
  </si>
  <si>
    <t>、③</t>
  </si>
  <si>
    <t>←男女とも○内を空欄とする場合、この数字をDelete</t>
    <rPh sb="1" eb="3">
      <t>だんじょ</t>
    </rPh>
    <rPh sb="6" eb="7">
      <t>ない</t>
    </rPh>
    <rPh sb="8" eb="10">
      <t>くうらん</t>
    </rPh>
    <rPh sb="13" eb="15">
      <t>ばあい</t>
    </rPh>
    <rPh sb="18" eb="20">
      <t>すうじ</t>
    </rPh>
    <phoneticPr fontId="3" type="Hiragana" alignment="center"/>
  </si>
  <si>
    <t>←専任・兼任とも○内を空欄とする場合、この数字をDelete</t>
    <rPh sb="1" eb="3">
      <t>せんにん</t>
    </rPh>
    <rPh sb="4" eb="6">
      <t>けんにん</t>
    </rPh>
    <rPh sb="9" eb="10">
      <t>ない</t>
    </rPh>
    <rPh sb="11" eb="13">
      <t>くうらん</t>
    </rPh>
    <rPh sb="16" eb="18">
      <t>ばあい</t>
    </rPh>
    <rPh sb="21" eb="23">
      <t>すうじ</t>
    </rPh>
    <phoneticPr fontId="3" type="Hiragana" alignment="center"/>
  </si>
  <si>
    <t>←緑色：市外局番、又は070、080、090のみ入力してください。
←黄色：上記以降の番号をハイフンなしで入力してください。</t>
    <rPh sb="1" eb="2">
      <t>みどり</t>
    </rPh>
    <rPh sb="2" eb="3">
      <t>いろ</t>
    </rPh>
    <rPh sb="4" eb="8">
      <t>しがいきょくばん</t>
    </rPh>
    <rPh sb="9" eb="10">
      <t>また</t>
    </rPh>
    <rPh sb="24" eb="26">
      <t>にゅうりょく</t>
    </rPh>
    <rPh sb="35" eb="37">
      <t>きいろ</t>
    </rPh>
    <rPh sb="38" eb="42">
      <t>じょうきいこう</t>
    </rPh>
    <rPh sb="43" eb="45">
      <t>ばんごう</t>
    </rPh>
    <rPh sb="53" eb="55">
      <t>にゅうりょく</t>
    </rPh>
    <phoneticPr fontId="3" type="Hiragana"/>
  </si>
  <si>
    <t>確認後、□
をチェック</t>
    <rPh sb="0" eb="2">
      <t>かくにん</t>
    </rPh>
    <rPh sb="2" eb="3">
      <t>ご</t>
    </rPh>
    <phoneticPr fontId="3" type="Hiragana"/>
  </si>
  <si>
    <t>←カーソルが指の形になったら、クリックしてください。</t>
    <rPh sb="6" eb="7">
      <t>ゆび</t>
    </rPh>
    <rPh sb="8" eb="9">
      <t>かたち</t>
    </rPh>
    <phoneticPr fontId="3" type="Hiragana"/>
  </si>
  <si>
    <t>データサイズが大きすぎると受信できません。送信の際は、５MB以内/回　になるよう調整してください。</t>
  </si>
  <si>
    <t>「来場意向調査書」（様式第５号）</t>
    <rPh sb="1" eb="3">
      <t>ライジョウ</t>
    </rPh>
    <rPh sb="3" eb="5">
      <t>イコウ</t>
    </rPh>
    <rPh sb="5" eb="8">
      <t>チョウサショ</t>
    </rPh>
    <rPh sb="10" eb="12">
      <t>ヨウシキ</t>
    </rPh>
    <rPh sb="12" eb="13">
      <t>ダイ</t>
    </rPh>
    <rPh sb="14" eb="15">
      <t>ゴウ</t>
    </rPh>
    <phoneticPr fontId="3"/>
  </si>
  <si>
    <t>録音利用明細書（日本馬術連盟HPからダウンロードしてください。）</t>
    <rPh sb="0" eb="2">
      <t>ろくおん</t>
    </rPh>
    <rPh sb="2" eb="4">
      <t>りよう</t>
    </rPh>
    <rPh sb="4" eb="6">
      <t>めいさい</t>
    </rPh>
    <rPh sb="8" eb="10">
      <t>にほん</t>
    </rPh>
    <rPh sb="10" eb="12">
      <t>ばじゅつ</t>
    </rPh>
    <rPh sb="12" eb="14">
      <t>れんめい</t>
    </rPh>
    <phoneticPr fontId="3" type="Hiragana"/>
  </si>
  <si>
    <t>「参加選手名簿」（様式第１号）</t>
    <rPh sb="1" eb="3">
      <t>サンカ</t>
    </rPh>
    <rPh sb="3" eb="5">
      <t>センシュ</t>
    </rPh>
    <rPh sb="5" eb="7">
      <t>メイボ</t>
    </rPh>
    <rPh sb="9" eb="11">
      <t>ヨウシキ</t>
    </rPh>
    <rPh sb="11" eb="12">
      <t>ダイ</t>
    </rPh>
    <rPh sb="13" eb="14">
      <t>ゴウ</t>
    </rPh>
    <phoneticPr fontId="3"/>
  </si>
  <si>
    <t>「厩舎エリア立入許可申請書」（様式第６号・様式第７号）</t>
    <rPh sb="1" eb="3">
      <t>キュウシャ</t>
    </rPh>
    <rPh sb="6" eb="8">
      <t>タチイリ</t>
    </rPh>
    <rPh sb="8" eb="10">
      <t>キョカ</t>
    </rPh>
    <rPh sb="10" eb="13">
      <t>シンセイショ</t>
    </rPh>
    <rPh sb="15" eb="17">
      <t>ヨウシキ</t>
    </rPh>
    <rPh sb="17" eb="18">
      <t>ダイ</t>
    </rPh>
    <rPh sb="19" eb="20">
      <t>ゴウ</t>
    </rPh>
    <rPh sb="21" eb="23">
      <t>ヨウシキ</t>
    </rPh>
    <rPh sb="23" eb="24">
      <t>ダイ</t>
    </rPh>
    <rPh sb="25" eb="26">
      <t>ゴウ</t>
    </rPh>
    <phoneticPr fontId="3"/>
  </si>
  <si>
    <t>各書類は様式第１号から順に記載し、記載事項を確認のうえ、チェック欄の□をチェックしてください。</t>
    <rPh sb="0" eb="1">
      <t>カク</t>
    </rPh>
    <rPh sb="1" eb="3">
      <t>ショルイ</t>
    </rPh>
    <rPh sb="2" eb="3">
      <t>テンショ</t>
    </rPh>
    <rPh sb="4" eb="6">
      <t>ヨウシキ</t>
    </rPh>
    <rPh sb="6" eb="7">
      <t>ダイ</t>
    </rPh>
    <rPh sb="8" eb="9">
      <t>ゴウ</t>
    </rPh>
    <rPh sb="11" eb="12">
      <t>ジュン</t>
    </rPh>
    <rPh sb="13" eb="15">
      <t>キサイ</t>
    </rPh>
    <rPh sb="17" eb="19">
      <t>キサイ</t>
    </rPh>
    <rPh sb="19" eb="21">
      <t>ジコウ</t>
    </rPh>
    <rPh sb="22" eb="24">
      <t>カクニン</t>
    </rPh>
    <rPh sb="32" eb="33">
      <t>ラン</t>
    </rPh>
    <phoneticPr fontId="3"/>
  </si>
  <si>
    <r>
      <rPr>
        <sz val="11"/>
        <rFont val="ＭＳ Ｐゴシック"/>
        <family val="3"/>
        <charset val="128"/>
      </rPr>
      <t xml:space="preserve">厩舎エリア内の関係者駐車場（選手・監督用（帯同車用）、馬運車用）に駐車する車両について、記入してください。
</t>
    </r>
    <rPh sb="0" eb="2">
      <t>きゅうしゃ</t>
    </rPh>
    <rPh sb="5" eb="6">
      <t>ない</t>
    </rPh>
    <rPh sb="7" eb="10">
      <t>かんけいしゃ</t>
    </rPh>
    <rPh sb="10" eb="13">
      <t>ちゅうしゃじょう</t>
    </rPh>
    <rPh sb="14" eb="16">
      <t>せんしゅ</t>
    </rPh>
    <rPh sb="17" eb="20">
      <t>かんとくよう</t>
    </rPh>
    <rPh sb="21" eb="23">
      <t>たいどう</t>
    </rPh>
    <rPh sb="23" eb="24">
      <t>しゃ</t>
    </rPh>
    <rPh sb="24" eb="25">
      <t>よう</t>
    </rPh>
    <rPh sb="27" eb="30">
      <t>ばうんしゃ</t>
    </rPh>
    <rPh sb="30" eb="31">
      <t>よう</t>
    </rPh>
    <rPh sb="44" eb="46">
      <t>きにゅう</t>
    </rPh>
    <phoneticPr fontId="3" type="Hiragana" alignment="distributed"/>
  </si>
  <si>
    <r>
      <rPr>
        <u/>
        <sz val="14"/>
        <rFont val="ＭＳ ゴシック"/>
        <family val="3"/>
        <charset val="128"/>
      </rPr>
      <t>（様式第６号・様式第７号）」のご提出</t>
    </r>
    <r>
      <rPr>
        <sz val="14"/>
        <rFont val="ＭＳ ゴシック"/>
        <family val="3"/>
        <charset val="128"/>
      </rPr>
      <t>をお願いいたします。</t>
    </r>
    <rPh sb="1" eb="2">
      <t>サマ</t>
    </rPh>
    <rPh sb="2" eb="3">
      <t>シキ</t>
    </rPh>
    <rPh sb="3" eb="4">
      <t>ダイ</t>
    </rPh>
    <rPh sb="5" eb="6">
      <t>ゴウ</t>
    </rPh>
    <rPh sb="7" eb="9">
      <t>ヨウシキ</t>
    </rPh>
    <rPh sb="9" eb="10">
      <t>ダイ</t>
    </rPh>
    <rPh sb="11" eb="12">
      <t>ゴウ</t>
    </rPh>
    <rPh sb="16" eb="18">
      <t>テイシュツ</t>
    </rPh>
    <rPh sb="20" eb="21">
      <t>ネガ</t>
    </rPh>
    <phoneticPr fontId="3"/>
  </si>
  <si>
    <t>車駐車場）をご利用ください。</t>
    <rPh sb="0" eb="1">
      <t>シャ</t>
    </rPh>
    <rPh sb="1" eb="3">
      <t>チュウシャ</t>
    </rPh>
    <rPh sb="3" eb="4">
      <t>ジョウ</t>
    </rPh>
    <rPh sb="7" eb="9">
      <t>リヨウ</t>
    </rPh>
    <phoneticPr fontId="3"/>
  </si>
  <si>
    <t>　なお、駐車場は関係者駐車場(厩舎エリア内：帯同車駐車場、馬運</t>
    <rPh sb="4" eb="7">
      <t>チュウシャジョウ</t>
    </rPh>
    <rPh sb="8" eb="11">
      <t>カンケイシャ</t>
    </rPh>
    <rPh sb="11" eb="14">
      <t>チュウシャジョウ</t>
    </rPh>
    <rPh sb="15" eb="17">
      <t>キュウシャ</t>
    </rPh>
    <rPh sb="20" eb="21">
      <t>ナイ</t>
    </rPh>
    <rPh sb="22" eb="24">
      <t>タイドウ</t>
    </rPh>
    <rPh sb="24" eb="25">
      <t>シャ</t>
    </rPh>
    <rPh sb="25" eb="27">
      <t>チュウシャ</t>
    </rPh>
    <rPh sb="27" eb="28">
      <t>ジョウ</t>
    </rPh>
    <rPh sb="29" eb="30">
      <t>バ</t>
    </rPh>
    <rPh sb="30" eb="31">
      <t>ウン</t>
    </rPh>
    <phoneticPr fontId="3"/>
  </si>
  <si>
    <t>◆立入許可申請については、大会参加申込書と併せて、「厩舎エリア立入</t>
    <rPh sb="3" eb="5">
      <t>キョカ</t>
    </rPh>
    <phoneticPr fontId="3"/>
  </si>
  <si>
    <t>　許可申請書」をメール送信してください。</t>
    <rPh sb="1" eb="2">
      <t>モト</t>
    </rPh>
    <rPh sb="2" eb="3">
      <t>カ</t>
    </rPh>
    <rPh sb="3" eb="4">
      <t>サル</t>
    </rPh>
    <rPh sb="4" eb="6">
      <t>ウケショ</t>
    </rPh>
    <phoneticPr fontId="3"/>
  </si>
  <si>
    <t>　選手・監督、コーチ、ホースマネージャー、外来獣医師、外来装</t>
    <rPh sb="27" eb="29">
      <t>ガイライ</t>
    </rPh>
    <phoneticPr fontId="3"/>
  </si>
  <si>
    <t>　選手・監督等のご家族の方、参加登録馬の所有者の方については</t>
    <rPh sb="12" eb="13">
      <t>カタ</t>
    </rPh>
    <rPh sb="24" eb="25">
      <t>カタ</t>
    </rPh>
    <phoneticPr fontId="3"/>
  </si>
  <si>
    <t>区分（選手・監督、コーチ等）</t>
    <rPh sb="0" eb="2">
      <t>クブン</t>
    </rPh>
    <rPh sb="3" eb="5">
      <t>センシュ</t>
    </rPh>
    <rPh sb="6" eb="8">
      <t>カントク</t>
    </rPh>
    <rPh sb="12" eb="13">
      <t>トウ</t>
    </rPh>
    <phoneticPr fontId="3"/>
  </si>
  <si>
    <t>【選手・監督、コーチ、ホースマネージャー、外来獣医師・外来装蹄師、馬運車運転手用】</t>
    <rPh sb="1" eb="3">
      <t>センシュ</t>
    </rPh>
    <rPh sb="4" eb="6">
      <t>カントク</t>
    </rPh>
    <rPh sb="21" eb="23">
      <t>ガイライ</t>
    </rPh>
    <rPh sb="23" eb="26">
      <t>ジュウイシ</t>
    </rPh>
    <rPh sb="27" eb="29">
      <t>ガイライ</t>
    </rPh>
    <rPh sb="29" eb="31">
      <t>ソウテ</t>
    </rPh>
    <rPh sb="31" eb="32">
      <t>シ</t>
    </rPh>
    <rPh sb="33" eb="36">
      <t>バウ</t>
    </rPh>
    <rPh sb="36" eb="39">
      <t>ウンテンシュ</t>
    </rPh>
    <rPh sb="39" eb="40">
      <t>ヨウ</t>
    </rPh>
    <phoneticPr fontId="3"/>
  </si>
  <si>
    <t>本様式により申請をいただいた選手・監督、コーチ、ホースマネージャー、外来獣医師・外来装蹄師、</t>
    <rPh sb="40" eb="42">
      <t>ガイライ</t>
    </rPh>
    <phoneticPr fontId="3"/>
  </si>
  <si>
    <t>外来獣医師・外来装蹄師が必要な県については、リストバンド発行の関係上、事前申請してください。</t>
    <rPh sb="0" eb="2">
      <t>ガイライ</t>
    </rPh>
    <rPh sb="2" eb="5">
      <t>ジュウイシ</t>
    </rPh>
    <rPh sb="6" eb="8">
      <t>ガイライ</t>
    </rPh>
    <rPh sb="8" eb="11">
      <t>ソウテイシ</t>
    </rPh>
    <rPh sb="12" eb="14">
      <t>ヒツヨウ</t>
    </rPh>
    <rPh sb="15" eb="16">
      <t>ケン</t>
    </rPh>
    <rPh sb="28" eb="30">
      <t>ハッコウ</t>
    </rPh>
    <rPh sb="31" eb="34">
      <t>カンケイジョウ</t>
    </rPh>
    <rPh sb="35" eb="37">
      <t>ジゼン</t>
    </rPh>
    <rPh sb="37" eb="39">
      <t>シンセイ</t>
    </rPh>
    <phoneticPr fontId="3"/>
  </si>
  <si>
    <t>当日でも受付しますが、大会本部経由での申請となりますので、時間を要します。</t>
    <rPh sb="0" eb="2">
      <t>トウジツ</t>
    </rPh>
    <rPh sb="4" eb="6">
      <t>ウケツケ</t>
    </rPh>
    <rPh sb="11" eb="13">
      <t>タイカイ</t>
    </rPh>
    <rPh sb="13" eb="15">
      <t>ホンブ</t>
    </rPh>
    <rPh sb="15" eb="17">
      <t>ケイユ</t>
    </rPh>
    <rPh sb="19" eb="21">
      <t>シンセイ</t>
    </rPh>
    <rPh sb="29" eb="31">
      <t>ジカン</t>
    </rPh>
    <rPh sb="32" eb="33">
      <t>ヨウ</t>
    </rPh>
    <phoneticPr fontId="3"/>
  </si>
  <si>
    <t>ご家族の場合、関係者名</t>
    <rPh sb="1" eb="3">
      <t>カゾク</t>
    </rPh>
    <rPh sb="4" eb="6">
      <t>バアイ</t>
    </rPh>
    <rPh sb="7" eb="11">
      <t>カンケイシャメイ</t>
    </rPh>
    <phoneticPr fontId="3"/>
  </si>
  <si>
    <t>所有者の場合、参加馬名</t>
    <rPh sb="0" eb="3">
      <t>ショユウシャ</t>
    </rPh>
    <rPh sb="4" eb="6">
      <t>バアイ</t>
    </rPh>
    <rPh sb="7" eb="10">
      <t>サンカバ</t>
    </rPh>
    <rPh sb="10" eb="11">
      <t>ナ</t>
    </rPh>
    <phoneticPr fontId="3"/>
  </si>
  <si>
    <t>来装蹄師、馬運車運転手の方は、別様式（様式第６号）により申請してください。</t>
    <rPh sb="0" eb="1">
      <t>ク</t>
    </rPh>
    <rPh sb="1" eb="2">
      <t>ソウ</t>
    </rPh>
    <rPh sb="10" eb="11">
      <t>テ</t>
    </rPh>
    <rPh sb="12" eb="13">
      <t>カタ</t>
    </rPh>
    <phoneticPr fontId="3"/>
  </si>
  <si>
    <t>本様式は、ご家族、馬所有者の方の申請書です。選手・監督、コーチ、ホースマネージャー、外来獣医師・外</t>
    <rPh sb="6" eb="8">
      <t>カゾク</t>
    </rPh>
    <rPh sb="9" eb="10">
      <t>ウマ</t>
    </rPh>
    <rPh sb="10" eb="13">
      <t>ショユウシャ</t>
    </rPh>
    <rPh sb="14" eb="15">
      <t>カタ</t>
    </rPh>
    <rPh sb="18" eb="19">
      <t>ショ</t>
    </rPh>
    <rPh sb="48" eb="49">
      <t>ソト</t>
    </rPh>
    <phoneticPr fontId="3"/>
  </si>
  <si>
    <t>燃ゆる感動かごしま国体馬術競技リハーサル大会参加申込書</t>
    <rPh sb="0" eb="1">
      <t>モ</t>
    </rPh>
    <rPh sb="3" eb="5">
      <t>カンドウ</t>
    </rPh>
    <rPh sb="9" eb="11">
      <t>コクタイ</t>
    </rPh>
    <rPh sb="11" eb="13">
      <t>バジュツ</t>
    </rPh>
    <rPh sb="13" eb="15">
      <t>キョウギ</t>
    </rPh>
    <rPh sb="20" eb="22">
      <t>タイカイ</t>
    </rPh>
    <rPh sb="22" eb="24">
      <t>サンカ</t>
    </rPh>
    <rPh sb="24" eb="27">
      <t>モウシコミショ</t>
    </rPh>
    <phoneticPr fontId="3"/>
  </si>
  <si>
    <t>「馬術競技リハーサル大会参加申込書」</t>
    <rPh sb="1" eb="3">
      <t>ばじゅつ</t>
    </rPh>
    <rPh sb="3" eb="5">
      <t>きょうぎ</t>
    </rPh>
    <rPh sb="10" eb="12">
      <t>たいかい</t>
    </rPh>
    <rPh sb="12" eb="14">
      <t>さんか</t>
    </rPh>
    <rPh sb="14" eb="17">
      <t>もうしこみしょ</t>
    </rPh>
    <phoneticPr fontId="3" type="Hiragana"/>
  </si>
  <si>
    <t>令和５年４月７日（金）必着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0">
      <t>カネ</t>
    </rPh>
    <rPh sb="11" eb="13">
      <t>ヒッチャク</t>
    </rPh>
    <phoneticPr fontId="3"/>
  </si>
  <si>
    <t>《問い合わせ先》</t>
    <rPh sb="1" eb="2">
      <t>ト</t>
    </rPh>
    <rPh sb="3" eb="4">
      <t>ア</t>
    </rPh>
    <rPh sb="6" eb="7">
      <t>サキ</t>
    </rPh>
    <rPh sb="7" eb="8">
      <t>オクリサキ</t>
    </rPh>
    <phoneticPr fontId="3"/>
  </si>
  <si>
    <t>TEL：０９９５－５５－１５１２　</t>
    <phoneticPr fontId="3"/>
  </si>
  <si>
    <t>6月10日（土）</t>
    <rPh sb="1" eb="2">
      <t>ガツ</t>
    </rPh>
    <rPh sb="4" eb="5">
      <t>ニチ</t>
    </rPh>
    <rPh sb="6" eb="7">
      <t>ド</t>
    </rPh>
    <phoneticPr fontId="3"/>
  </si>
  <si>
    <t>成年男子・成年女子馬場馬術競技</t>
    <rPh sb="0" eb="2">
      <t>セイネン</t>
    </rPh>
    <rPh sb="2" eb="4">
      <t>ダンシ</t>
    </rPh>
    <rPh sb="5" eb="7">
      <t>セイネン</t>
    </rPh>
    <rPh sb="7" eb="9">
      <t>ジョシ</t>
    </rPh>
    <rPh sb="9" eb="11">
      <t>ババ</t>
    </rPh>
    <rPh sb="11" eb="13">
      <t>バジュツ</t>
    </rPh>
    <rPh sb="13" eb="15">
      <t>キョウギ</t>
    </rPh>
    <phoneticPr fontId="3"/>
  </si>
  <si>
    <t>第４競技</t>
    <rPh sb="2" eb="4">
      <t>キョウギ</t>
    </rPh>
    <phoneticPr fontId="3"/>
  </si>
  <si>
    <t>10、000円/頭</t>
    <phoneticPr fontId="3"/>
  </si>
  <si>
    <t>成年男子スピードアンドハンディネス競技</t>
    <rPh sb="0" eb="2">
      <t>セイネン</t>
    </rPh>
    <rPh sb="2" eb="4">
      <t>ダンシ</t>
    </rPh>
    <rPh sb="17" eb="19">
      <t>キョウギ</t>
    </rPh>
    <phoneticPr fontId="3"/>
  </si>
  <si>
    <t>少年スピードアンドハンディネス競技</t>
    <rPh sb="0" eb="2">
      <t>ショウネン</t>
    </rPh>
    <rPh sb="15" eb="17">
      <t>キョウギ</t>
    </rPh>
    <phoneticPr fontId="3"/>
  </si>
  <si>
    <t>第５競技</t>
    <rPh sb="2" eb="4">
      <t>キョウギ</t>
    </rPh>
    <phoneticPr fontId="3"/>
  </si>
  <si>
    <t>第６競技</t>
    <rPh sb="2" eb="4">
      <t>キョウギ</t>
    </rPh>
    <phoneticPr fontId="3"/>
  </si>
  <si>
    <t>成年男子・成年女子ダービー競技</t>
    <rPh sb="0" eb="2">
      <t>ナルネン</t>
    </rPh>
    <rPh sb="2" eb="4">
      <t>ダンシ</t>
    </rPh>
    <rPh sb="5" eb="7">
      <t>セイネン</t>
    </rPh>
    <rPh sb="7" eb="9">
      <t>ジョシ</t>
    </rPh>
    <rPh sb="13" eb="15">
      <t>キョウギ</t>
    </rPh>
    <phoneticPr fontId="3"/>
  </si>
  <si>
    <t>6月11日（日）</t>
    <rPh sb="1" eb="2">
      <t>つき</t>
    </rPh>
    <rPh sb="4" eb="5">
      <t>にち</t>
    </rPh>
    <rPh sb="6" eb="7">
      <t>にち</t>
    </rPh>
    <phoneticPr fontId="3" type="Hiragana" alignment="center"/>
  </si>
  <si>
    <t>第12競技</t>
    <rPh sb="0" eb="1">
      <t>ダイ</t>
    </rPh>
    <rPh sb="3" eb="5">
      <t>キョウギ</t>
    </rPh>
    <phoneticPr fontId="3"/>
  </si>
  <si>
    <t>成年男子・成年女子自由演技馬場馬術競技</t>
    <rPh sb="0" eb="2">
      <t>セイネン</t>
    </rPh>
    <rPh sb="2" eb="4">
      <t>ダンシ</t>
    </rPh>
    <rPh sb="5" eb="7">
      <t>セイネン</t>
    </rPh>
    <rPh sb="7" eb="9">
      <t>ジョシ</t>
    </rPh>
    <rPh sb="9" eb="11">
      <t>ジユウ</t>
    </rPh>
    <rPh sb="11" eb="13">
      <t>エンギ</t>
    </rPh>
    <rPh sb="13" eb="15">
      <t>ババ</t>
    </rPh>
    <rPh sb="15" eb="17">
      <t>バジュツ</t>
    </rPh>
    <rPh sb="17" eb="19">
      <t>キョウギ</t>
    </rPh>
    <phoneticPr fontId="3"/>
  </si>
  <si>
    <t>少年自由演技馬場馬術競技</t>
    <rPh sb="0" eb="2">
      <t>ショウネン</t>
    </rPh>
    <rPh sb="2" eb="6">
      <t>ジユウエンギ</t>
    </rPh>
    <rPh sb="6" eb="8">
      <t>ババ</t>
    </rPh>
    <rPh sb="8" eb="10">
      <t>バジュツ</t>
    </rPh>
    <rPh sb="10" eb="12">
      <t>キョウギ</t>
    </rPh>
    <phoneticPr fontId="3"/>
  </si>
  <si>
    <t>成年男子トップスコア競技</t>
    <rPh sb="0" eb="2">
      <t>セイネン</t>
    </rPh>
    <rPh sb="2" eb="4">
      <t>ダンシ</t>
    </rPh>
    <rPh sb="10" eb="12">
      <t>キョウギ</t>
    </rPh>
    <phoneticPr fontId="3"/>
  </si>
  <si>
    <t>上記『燃ゆる感動かごしま国体馬術競技リハーサル大会　参加馬・競技種目別出場選手名及び参加料計算書』のとおり参加を申し込みます。</t>
    <rPh sb="0" eb="2">
      <t>ジョウキ</t>
    </rPh>
    <rPh sb="3" eb="4">
      <t>モ</t>
    </rPh>
    <rPh sb="6" eb="8">
      <t>カンドウ</t>
    </rPh>
    <rPh sb="12" eb="14">
      <t>コクタイ</t>
    </rPh>
    <rPh sb="14" eb="16">
      <t>バジュツ</t>
    </rPh>
    <rPh sb="26" eb="29">
      <t>サンカバ</t>
    </rPh>
    <rPh sb="35" eb="37">
      <t>シュツジョウ</t>
    </rPh>
    <rPh sb="37" eb="40">
      <t>センシュメイ</t>
    </rPh>
    <rPh sb="45" eb="47">
      <t>ケイサン</t>
    </rPh>
    <rPh sb="53" eb="55">
      <t>サンカ</t>
    </rPh>
    <rPh sb="56" eb="57">
      <t>モウ</t>
    </rPh>
    <rPh sb="58" eb="59">
      <t>コ</t>
    </rPh>
    <phoneticPr fontId="3"/>
  </si>
  <si>
    <t>TEL：０９９５－５５－１５１２　　</t>
    <phoneticPr fontId="3" type="Hiragana" alignment="center"/>
  </si>
  <si>
    <t>あいら農業協同組合</t>
    <rPh sb="3" eb="5">
      <t>のうぎょう</t>
    </rPh>
    <rPh sb="5" eb="7">
      <t>きょうどう</t>
    </rPh>
    <rPh sb="7" eb="9">
      <t>くみあい</t>
    </rPh>
    <phoneticPr fontId="3" type="Hiragana" alignment="center"/>
  </si>
  <si>
    <t>霧島市役所支所（キリシマシヤクショシショ）</t>
    <rPh sb="0" eb="2">
      <t>きりしま</t>
    </rPh>
    <rPh sb="2" eb="5">
      <t>しやくしょ</t>
    </rPh>
    <rPh sb="5" eb="7">
      <t>ししょ</t>
    </rPh>
    <phoneticPr fontId="3" type="Hiragana" alignment="center"/>
  </si>
  <si>
    <t>０００１７５６</t>
    <phoneticPr fontId="3" type="Hiragana" alignment="center"/>
  </si>
  <si>
    <t>燃ゆる感動かごしま国体・燃ゆる感動かごしま大会霧島市実行委員会　会長　中重真一</t>
    <rPh sb="0" eb="1">
      <t>も</t>
    </rPh>
    <rPh sb="3" eb="5">
      <t>かんどう</t>
    </rPh>
    <rPh sb="9" eb="11">
      <t>こくたい</t>
    </rPh>
    <rPh sb="12" eb="13">
      <t>も</t>
    </rPh>
    <rPh sb="15" eb="17">
      <t>かんどう</t>
    </rPh>
    <rPh sb="21" eb="23">
      <t>たいかい</t>
    </rPh>
    <rPh sb="23" eb="26">
      <t>きりしまし</t>
    </rPh>
    <rPh sb="26" eb="28">
      <t>じっこう</t>
    </rPh>
    <rPh sb="28" eb="31">
      <t>いいんかい</t>
    </rPh>
    <rPh sb="32" eb="34">
      <t>かいちょう</t>
    </rPh>
    <rPh sb="35" eb="37">
      <t>なかしげ</t>
    </rPh>
    <rPh sb="37" eb="39">
      <t>しんいち</t>
    </rPh>
    <phoneticPr fontId="3" type="Hiragana" alignment="center"/>
  </si>
  <si>
    <t>モユルカンドウカゴシマコクタイ・モユルカンドウカゴシマタイカイキリシマシジッコウイインカイ　カイチョウ　ナカシゲシンイチ</t>
    <phoneticPr fontId="3" type="Hiragana" alignment="center"/>
  </si>
  <si>
    <t>燃ゆる感動かごしま国体馬術競技リハーサル大会</t>
    <rPh sb="0" eb="1">
      <t>モ</t>
    </rPh>
    <rPh sb="3" eb="5">
      <t>カンドウ</t>
    </rPh>
    <rPh sb="9" eb="10">
      <t>コク</t>
    </rPh>
    <rPh sb="11" eb="13">
      <t>バジュツ</t>
    </rPh>
    <rPh sb="13" eb="15">
      <t>キョウギ</t>
    </rPh>
    <rPh sb="20" eb="22">
      <t>タイカイ</t>
    </rPh>
    <phoneticPr fontId="3"/>
  </si>
  <si>
    <t>令和5年6月</t>
    <rPh sb="0" eb="1">
      <t>れい</t>
    </rPh>
    <rPh sb="1" eb="2">
      <t>わ</t>
    </rPh>
    <rPh sb="3" eb="4">
      <t>ねん</t>
    </rPh>
    <rPh sb="5" eb="6">
      <t>がつ</t>
    </rPh>
    <phoneticPr fontId="3" type="Hiragana" alignment="distributed"/>
  </si>
  <si>
    <t>　燃ゆる感動かごしま国体</t>
    <rPh sb="1" eb="2">
      <t>モ</t>
    </rPh>
    <rPh sb="4" eb="6">
      <t>カンドウ</t>
    </rPh>
    <rPh sb="10" eb="12">
      <t>コクタイ</t>
    </rPh>
    <phoneticPr fontId="3"/>
  </si>
  <si>
    <t>　馬術競技リハーサル大会に参加される皆様へ</t>
    <rPh sb="1" eb="2">
      <t>バ</t>
    </rPh>
    <rPh sb="2" eb="3">
      <t>ジュツ</t>
    </rPh>
    <rPh sb="3" eb="5">
      <t>キョウギ</t>
    </rPh>
    <rPh sb="18" eb="20">
      <t>ミナサマ</t>
    </rPh>
    <phoneticPr fontId="3"/>
  </si>
  <si>
    <r>
      <t>競技</t>
    </r>
    <r>
      <rPr>
        <u/>
        <sz val="14"/>
        <rFont val="ＭＳ ゴシック"/>
        <family val="3"/>
        <charset val="128"/>
      </rPr>
      <t>参加馬１頭につき２名まで許可</t>
    </r>
    <r>
      <rPr>
        <sz val="14"/>
        <rFont val="ＭＳ ゴシック"/>
        <family val="3"/>
        <charset val="128"/>
      </rPr>
      <t>します。</t>
    </r>
    <rPh sb="0" eb="2">
      <t>キョウギ</t>
    </rPh>
    <rPh sb="2" eb="4">
      <t>サンカ</t>
    </rPh>
    <rPh sb="4" eb="5">
      <t>ウマ</t>
    </rPh>
    <rPh sb="6" eb="7">
      <t>トウ</t>
    </rPh>
    <rPh sb="11" eb="12">
      <t>メイ</t>
    </rPh>
    <rPh sb="14" eb="16">
      <t>キョカ</t>
    </rPh>
    <phoneticPr fontId="3"/>
  </si>
  <si>
    <t>　会場内へのペット（犬、猫等）の持ち込みを禁止します。</t>
    <rPh sb="1" eb="4">
      <t>カイジョウナイ</t>
    </rPh>
    <rPh sb="10" eb="11">
      <t>イヌ</t>
    </rPh>
    <rPh sb="12" eb="13">
      <t>ネコ</t>
    </rPh>
    <rPh sb="13" eb="14">
      <t>トウ</t>
    </rPh>
    <rPh sb="16" eb="17">
      <t>モ</t>
    </rPh>
    <rPh sb="18" eb="19">
      <t>コ</t>
    </rPh>
    <rPh sb="21" eb="23">
      <t>キンシ</t>
    </rPh>
    <phoneticPr fontId="3"/>
  </si>
  <si>
    <t>◆原則、大会期間中の追加受付、交付はいたしませんのでご了承ください。</t>
    <rPh sb="1" eb="3">
      <t>ゲンソク</t>
    </rPh>
    <rPh sb="15" eb="17">
      <t>コウフ</t>
    </rPh>
    <phoneticPr fontId="3"/>
  </si>
  <si>
    <t>提出期限（４月７日（金））以降の申請については、許可いたしませんので、ご注意ください。</t>
    <rPh sb="0" eb="2">
      <t>テイシュツ</t>
    </rPh>
    <rPh sb="2" eb="4">
      <t>キゲン</t>
    </rPh>
    <rPh sb="6" eb="7">
      <t>ガツ</t>
    </rPh>
    <rPh sb="8" eb="9">
      <t>ニチ</t>
    </rPh>
    <rPh sb="10" eb="11">
      <t>カネ</t>
    </rPh>
    <rPh sb="13" eb="15">
      <t>イコウ</t>
    </rPh>
    <rPh sb="16" eb="18">
      <t>シンセイ</t>
    </rPh>
    <rPh sb="24" eb="26">
      <t>キョカ</t>
    </rPh>
    <rPh sb="36" eb="38">
      <t>チュウイ</t>
    </rPh>
    <phoneticPr fontId="3"/>
  </si>
  <si>
    <t>回答期限：令和５年４月７日（金）必着</t>
    <rPh sb="0" eb="4">
      <t>かいとうきげん</t>
    </rPh>
    <rPh sb="5" eb="6">
      <t>れい</t>
    </rPh>
    <rPh sb="6" eb="7">
      <t>わ</t>
    </rPh>
    <rPh sb="8" eb="9">
      <t>ねん</t>
    </rPh>
    <rPh sb="10" eb="11">
      <t>がつ</t>
    </rPh>
    <rPh sb="12" eb="13">
      <t>にち</t>
    </rPh>
    <rPh sb="14" eb="15">
      <t>かね</t>
    </rPh>
    <rPh sb="16" eb="18">
      <t>ひっちゃく</t>
    </rPh>
    <phoneticPr fontId="3" type="Hiragana" alignment="distributed"/>
  </si>
  <si>
    <t>kokutai-shukuhaku@pref.kagoshima.lg.jp</t>
    <phoneticPr fontId="3"/>
  </si>
  <si>
    <t>担当：川添（かわぞえ）</t>
    <rPh sb="0" eb="2">
      <t>たんとう</t>
    </rPh>
    <rPh sb="3" eb="5">
      <t>かわぞえ</t>
    </rPh>
    <phoneticPr fontId="3" type="Hiragana"/>
  </si>
  <si>
    <t>E-mail：kirishimacity04@city-kirishima.jp</t>
    <phoneticPr fontId="3" type="Hiragana"/>
  </si>
  <si>
    <r>
      <t>「参加馬・競技種目別出場選手名及び参加料計算書」</t>
    </r>
    <r>
      <rPr>
        <sz val="11"/>
        <rFont val="ＭＳ Ｐゴシック"/>
        <family val="3"/>
        <charset val="128"/>
      </rPr>
      <t>（様式第3-1号～第3-2号）</t>
    </r>
    <rPh sb="1" eb="3">
      <t>サンカ</t>
    </rPh>
    <rPh sb="3" eb="4">
      <t>バ</t>
    </rPh>
    <rPh sb="5" eb="7">
      <t>キョウギ</t>
    </rPh>
    <rPh sb="7" eb="9">
      <t>シュモク</t>
    </rPh>
    <rPh sb="9" eb="10">
      <t>ベツ</t>
    </rPh>
    <rPh sb="10" eb="12">
      <t>シュツジョウ</t>
    </rPh>
    <rPh sb="12" eb="14">
      <t>センシュ</t>
    </rPh>
    <rPh sb="14" eb="15">
      <t>メイ</t>
    </rPh>
    <rPh sb="15" eb="16">
      <t>オヨ</t>
    </rPh>
    <rPh sb="17" eb="20">
      <t>サンカリョウ</t>
    </rPh>
    <rPh sb="20" eb="23">
      <t>ケイサンショ</t>
    </rPh>
    <rPh sb="25" eb="27">
      <t>ヨウシキ</t>
    </rPh>
    <rPh sb="27" eb="28">
      <t>ダイ</t>
    </rPh>
    <rPh sb="31" eb="32">
      <t>ゴウ</t>
    </rPh>
    <rPh sb="33" eb="34">
      <t>ダイ</t>
    </rPh>
    <rPh sb="37" eb="38">
      <t>ゴウ</t>
    </rPh>
    <phoneticPr fontId="3"/>
  </si>
  <si>
    <r>
      <t>参加申込は</t>
    </r>
    <r>
      <rPr>
        <b/>
        <u/>
        <sz val="13"/>
        <rFont val="ＭＳ Ｐゴシック"/>
        <family val="3"/>
        <charset val="128"/>
        <scheme val="major"/>
      </rPr>
      <t>原則データ申込</t>
    </r>
    <r>
      <rPr>
        <b/>
        <sz val="13"/>
        <rFont val="ＭＳ Ｐゴシック"/>
        <family val="3"/>
        <charset val="128"/>
        <scheme val="major"/>
      </rPr>
      <t>でお願いします。</t>
    </r>
    <rPh sb="0" eb="2">
      <t>サンカ</t>
    </rPh>
    <rPh sb="2" eb="4">
      <t>モウシコミ</t>
    </rPh>
    <rPh sb="5" eb="7">
      <t>ゲンソク</t>
    </rPh>
    <rPh sb="10" eb="12">
      <t>モウシコミ</t>
    </rPh>
    <rPh sb="14" eb="15">
      <t>ネガ</t>
    </rPh>
    <phoneticPr fontId="3"/>
  </si>
  <si>
    <r>
      <rPr>
        <b/>
        <sz val="13"/>
        <rFont val="ＭＳ Ｐゴシック"/>
        <family val="3"/>
        <charset val="128"/>
        <scheme val="major"/>
      </rPr>
      <t>メールの件名</t>
    </r>
    <r>
      <rPr>
        <sz val="11"/>
        <rFont val="ＭＳ Ｐゴシック"/>
        <family val="3"/>
        <charset val="128"/>
        <scheme val="major"/>
      </rPr>
      <t>には</t>
    </r>
    <r>
      <rPr>
        <b/>
        <sz val="13"/>
        <rFont val="ＭＳ Ｐゴシック"/>
        <family val="3"/>
        <charset val="128"/>
        <scheme val="major"/>
      </rPr>
      <t>『馬術競技リハーサル大会参加申込（貴都道府県名）』</t>
    </r>
    <r>
      <rPr>
        <sz val="11"/>
        <rFont val="ＭＳ Ｐゴシック"/>
        <family val="3"/>
        <charset val="128"/>
        <scheme val="major"/>
      </rPr>
      <t>と入力願います。</t>
    </r>
    <phoneticPr fontId="3"/>
  </si>
  <si>
    <t>その他</t>
    <rPh sb="2" eb="3">
      <t>タ</t>
    </rPh>
    <phoneticPr fontId="3"/>
  </si>
  <si>
    <t>参加資格※
（リストから選択）</t>
    <rPh sb="0" eb="2">
      <t>サンカ</t>
    </rPh>
    <rPh sb="2" eb="4">
      <t>シカク</t>
    </rPh>
    <rPh sb="12" eb="14">
      <t>センタク</t>
    </rPh>
    <phoneticPr fontId="3"/>
  </si>
  <si>
    <t>※資格区分</t>
    <rPh sb="1" eb="3">
      <t>シカク</t>
    </rPh>
    <rPh sb="3" eb="5">
      <t>クブン</t>
    </rPh>
    <phoneticPr fontId="3"/>
  </si>
  <si>
    <t>JEF騎乗者資格B級以上</t>
    <rPh sb="3" eb="5">
      <t>キジョウ</t>
    </rPh>
    <rPh sb="5" eb="6">
      <t>シャ</t>
    </rPh>
    <rPh sb="6" eb="8">
      <t>シカク</t>
    </rPh>
    <rPh sb="9" eb="10">
      <t>キュウ</t>
    </rPh>
    <rPh sb="10" eb="12">
      <t>イジョウ</t>
    </rPh>
    <phoneticPr fontId="3"/>
  </si>
  <si>
    <t>技能証明書</t>
    <rPh sb="0" eb="2">
      <t>ギノウ</t>
    </rPh>
    <rPh sb="2" eb="4">
      <t>ショウメイ</t>
    </rPh>
    <rPh sb="4" eb="5">
      <t>ショ</t>
    </rPh>
    <phoneticPr fontId="3"/>
  </si>
  <si>
    <t>←競技種別B（★公認）には出場できません</t>
    <rPh sb="8" eb="10">
      <t>こうにん</t>
    </rPh>
    <rPh sb="13" eb="15">
      <t>しゅつじょう</t>
    </rPh>
    <phoneticPr fontId="3" type="Hiragana" alignment="center"/>
  </si>
  <si>
    <t>←上の2つ以外。競技種別A及び競技種別B（★公認）には出場できません</t>
    <rPh sb="8" eb="10">
      <t>きょうぎ</t>
    </rPh>
    <rPh sb="10" eb="12">
      <t>しゅべつ</t>
    </rPh>
    <rPh sb="13" eb="14">
      <t>およ</t>
    </rPh>
    <rPh sb="22" eb="24">
      <t>こうにん</t>
    </rPh>
    <rPh sb="27" eb="29">
      <t>しゅつじょう</t>
    </rPh>
    <phoneticPr fontId="3" type="Hiragana" alignment="center"/>
  </si>
  <si>
    <t>kokutai-shukuhaku@pref.kagoshima.lg.jp</t>
    <phoneticPr fontId="3" type="Hiragana" alignment="center"/>
  </si>
  <si>
    <t>①</t>
    <phoneticPr fontId="3" type="Hiragana" alignment="distributed"/>
  </si>
  <si>
    <t>②</t>
    <phoneticPr fontId="3" type="Hiragana" alignment="distributed"/>
  </si>
  <si>
    <t>③</t>
    <phoneticPr fontId="3" type="Hiragana" alignment="distributed"/>
  </si>
  <si>
    <t>令和５年　月　日</t>
    <rPh sb="0" eb="2">
      <t>れいわ</t>
    </rPh>
    <rPh sb="3" eb="4">
      <t>ねん</t>
    </rPh>
    <rPh sb="5" eb="6">
      <t>がつ</t>
    </rPh>
    <rPh sb="7" eb="8">
      <t>にち</t>
    </rPh>
    <phoneticPr fontId="3" type="Hiragana"/>
  </si>
  <si>
    <t>鞍数</t>
    <rPh sb="0" eb="1">
      <t>クラ</t>
    </rPh>
    <rPh sb="1" eb="2">
      <t>スウ</t>
    </rPh>
    <phoneticPr fontId="3"/>
  </si>
  <si>
    <t>令和５年　月　日</t>
    <rPh sb="0" eb="2">
      <t>れいわ</t>
    </rPh>
    <rPh sb="3" eb="4">
      <t>ねん</t>
    </rPh>
    <rPh sb="5" eb="6">
      <t>がつ</t>
    </rPh>
    <rPh sb="7" eb="8">
      <t>にち</t>
    </rPh>
    <phoneticPr fontId="3" type="Hiragana" alignment="center"/>
  </si>
  <si>
    <t>←振込日を入力してください</t>
    <rPh sb="1" eb="3">
      <t>ふりこみ</t>
    </rPh>
    <rPh sb="3" eb="4">
      <t>び</t>
    </rPh>
    <rPh sb="5" eb="7">
      <t>にゅうりょく</t>
    </rPh>
    <phoneticPr fontId="3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</si>
</sst>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);[Red]\(#,##0\)"/>
    <numFmt numFmtId="177" formatCode="#,##0\ &quot;円&quot;"/>
    <numFmt numFmtId="178" formatCode="[$-411]m&quot;月&quot;d&quot;日&quot;;@"/>
    <numFmt numFmtId="179" formatCode="\-####\-####"/>
    <numFmt numFmtId="180" formatCode="m&quot;月&quot;d&quot;日&quot;;@"/>
    <numFmt numFmtId="181" formatCode="yyyy&quot;年&quot;m&quot;月&quot;d&quot;日&quot;;@"/>
    <numFmt numFmtId="182" formatCode="000"/>
    <numFmt numFmtId="183" formatCode="#,##0_ "/>
    <numFmt numFmtId="184" formatCode="0;\₋0;;\ @"/>
    <numFmt numFmtId="185" formatCode="0;0;;\ @\ "/>
  </numFmts>
  <fonts count="10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3"/>
      <name val="ＭＳ Ｐ明朝"/>
      <family val="1"/>
      <charset val="128"/>
    </font>
    <font>
      <b/>
      <u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7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HG丸ｺﾞｼｯｸM-PRO"/>
      <family val="3"/>
      <charset val="128"/>
    </font>
    <font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sz val="12"/>
      <name val="ＭＳ Ｐゴシック"/>
      <family val="3"/>
      <charset val="128"/>
    </font>
    <font>
      <sz val="10"/>
      <color indexed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4"/>
      <name val="ＭＳ ゴシック"/>
      <family val="3"/>
      <charset val="128"/>
    </font>
    <font>
      <b/>
      <u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name val="HG丸ｺﾞｼｯｸM-PRO"/>
      <family val="3"/>
      <charset val="128"/>
    </font>
    <font>
      <u/>
      <sz val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5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10"/>
      <color rgb="FFFF0000"/>
      <name val="HG丸ｺﾞｼｯｸM-PRO"/>
      <family val="3"/>
      <charset val="128"/>
    </font>
    <font>
      <sz val="10"/>
      <color rgb="FFFF0000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ajor"/>
    </font>
    <font>
      <b/>
      <sz val="18"/>
      <color rgb="FFFF0000"/>
      <name val="ＭＳ Ｐゴシック"/>
      <family val="3"/>
      <charset val="128"/>
      <scheme val="major"/>
    </font>
    <font>
      <b/>
      <sz val="13"/>
      <name val="ＭＳ Ｐゴシック"/>
      <family val="3"/>
      <charset val="128"/>
      <scheme val="major"/>
    </font>
    <font>
      <b/>
      <sz val="22"/>
      <name val="ＭＳ Ｐゴシック"/>
      <family val="3"/>
      <charset val="128"/>
      <scheme val="major"/>
    </font>
    <font>
      <b/>
      <sz val="9"/>
      <color rgb="FFFF0000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  <font>
      <sz val="10"/>
      <color theme="0" tint="-0.499984740745262"/>
      <name val="ＭＳ Ｐゴシック"/>
      <family val="3"/>
      <charset val="128"/>
      <scheme val="major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b/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3"/>
      <name val="ＭＳ ゴシック"/>
      <family val="3"/>
      <charset val="128"/>
    </font>
    <font>
      <b/>
      <sz val="13"/>
      <name val="ＭＳ Ｐゴシック"/>
      <family val="3"/>
      <charset val="128"/>
    </font>
    <font>
      <b/>
      <sz val="15"/>
      <name val="ＭＳ Ｐゴシック"/>
      <family val="3"/>
      <charset val="128"/>
      <scheme val="major"/>
    </font>
    <font>
      <sz val="11"/>
      <color indexed="12"/>
      <name val="ＭＳ Ｐゴシック"/>
      <family val="3"/>
      <charset val="128"/>
    </font>
    <font>
      <b/>
      <u/>
      <sz val="13"/>
      <name val="ＭＳ Ｐゴシック"/>
      <family val="3"/>
      <charset val="128"/>
      <scheme val="major"/>
    </font>
    <font>
      <b/>
      <sz val="15"/>
      <color rgb="FF0070C0"/>
      <name val="ＭＳ Ｐゴシック"/>
      <family val="3"/>
      <charset val="128"/>
    </font>
    <font>
      <sz val="13"/>
      <name val="ＭＳ Ｐゴシック"/>
      <family val="3"/>
      <charset val="128"/>
      <scheme val="major"/>
    </font>
    <font>
      <b/>
      <sz val="11"/>
      <name val="HG丸ｺﾞｼｯｸM-PRO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3"/>
      <color rgb="FFFF0000"/>
      <name val="ＭＳ Ｐゴシック"/>
      <family val="3"/>
      <charset val="128"/>
    </font>
    <font>
      <b/>
      <sz val="15"/>
      <color rgb="FFFF0000"/>
      <name val="ＭＳ Ｐ明朝"/>
      <family val="1"/>
      <charset val="128"/>
    </font>
    <font>
      <b/>
      <sz val="1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7D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178" fontId="0" fillId="0" borderId="0">
      <alignment vertical="center"/>
    </xf>
    <xf numFmtId="178" fontId="8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178" fontId="2" fillId="0" borderId="0"/>
    <xf numFmtId="178" fontId="2" fillId="0" borderId="0"/>
    <xf numFmtId="178" fontId="51" fillId="0" borderId="0">
      <alignment vertical="center"/>
    </xf>
    <xf numFmtId="178" fontId="23" fillId="0" borderId="0">
      <alignment vertical="center"/>
    </xf>
    <xf numFmtId="178" fontId="1" fillId="0" borderId="0">
      <alignment vertical="center"/>
    </xf>
  </cellStyleXfs>
  <cellXfs count="625">
    <xf numFmtId="178" fontId="0" fillId="0" borderId="0" xfId="0">
      <alignment vertical="center"/>
    </xf>
    <xf numFmtId="178" fontId="4" fillId="0" borderId="0" xfId="0" applyFont="1">
      <alignment vertical="center"/>
    </xf>
    <xf numFmtId="178" fontId="5" fillId="0" borderId="0" xfId="0" applyFont="1" applyAlignment="1">
      <alignment horizontal="center" vertical="center"/>
    </xf>
    <xf numFmtId="178" fontId="4" fillId="0" borderId="0" xfId="0" applyFont="1" applyAlignment="1">
      <alignment horizontal="center" vertical="center"/>
    </xf>
    <xf numFmtId="178" fontId="6" fillId="0" borderId="0" xfId="0" applyFont="1">
      <alignment vertical="center"/>
    </xf>
    <xf numFmtId="178" fontId="4" fillId="0" borderId="0" xfId="0" applyFont="1" applyAlignment="1">
      <alignment horizontal="right" vertical="center"/>
    </xf>
    <xf numFmtId="178" fontId="10" fillId="0" borderId="0" xfId="0" applyFont="1">
      <alignment vertical="center"/>
    </xf>
    <xf numFmtId="178" fontId="12" fillId="0" borderId="0" xfId="0" applyFont="1" applyAlignment="1">
      <alignment horizontal="left" vertical="center" shrinkToFit="1"/>
    </xf>
    <xf numFmtId="178" fontId="12" fillId="0" borderId="0" xfId="0" applyFont="1" applyAlignment="1">
      <alignment horizontal="center" vertical="center"/>
    </xf>
    <xf numFmtId="178" fontId="14" fillId="0" borderId="0" xfId="0" applyFont="1">
      <alignment vertical="center"/>
    </xf>
    <xf numFmtId="178" fontId="9" fillId="0" borderId="0" xfId="0" applyFont="1" applyAlignment="1">
      <alignment horizontal="left" vertical="center"/>
    </xf>
    <xf numFmtId="178" fontId="12" fillId="0" borderId="0" xfId="0" applyFont="1" applyAlignment="1">
      <alignment vertical="center" shrinkToFit="1"/>
    </xf>
    <xf numFmtId="178" fontId="16" fillId="0" borderId="0" xfId="0" applyFont="1" applyAlignment="1">
      <alignment horizontal="center" vertical="center" shrinkToFit="1"/>
    </xf>
    <xf numFmtId="177" fontId="12" fillId="0" borderId="0" xfId="0" applyNumberFormat="1" applyFont="1" applyAlignment="1">
      <alignment horizontal="right" vertical="center"/>
    </xf>
    <xf numFmtId="178" fontId="13" fillId="0" borderId="0" xfId="0" applyFont="1" applyAlignment="1">
      <alignment vertical="center" wrapText="1"/>
    </xf>
    <xf numFmtId="178" fontId="18" fillId="0" borderId="0" xfId="0" applyFont="1" applyAlignment="1">
      <alignment horizontal="center" vertical="center" shrinkToFit="1"/>
    </xf>
    <xf numFmtId="3" fontId="18" fillId="0" borderId="0" xfId="0" applyNumberFormat="1" applyFont="1" applyAlignment="1">
      <alignment horizontal="center" vertical="center" shrinkToFit="1"/>
    </xf>
    <xf numFmtId="178" fontId="18" fillId="0" borderId="0" xfId="0" applyFont="1" applyAlignment="1">
      <alignment horizontal="left" vertical="center" shrinkToFit="1"/>
    </xf>
    <xf numFmtId="178" fontId="17" fillId="0" borderId="0" xfId="0" applyFont="1">
      <alignment vertical="center"/>
    </xf>
    <xf numFmtId="178" fontId="17" fillId="0" borderId="0" xfId="0" applyFont="1" applyAlignment="1">
      <alignment vertical="center" shrinkToFit="1"/>
    </xf>
    <xf numFmtId="178" fontId="17" fillId="0" borderId="0" xfId="0" applyFont="1" applyAlignment="1">
      <alignment vertical="center" wrapText="1"/>
    </xf>
    <xf numFmtId="178" fontId="4" fillId="0" borderId="0" xfId="0" applyFont="1" applyAlignment="1">
      <alignment horizontal="right" vertical="center" shrinkToFit="1"/>
    </xf>
    <xf numFmtId="178" fontId="22" fillId="0" borderId="0" xfId="0" applyFont="1">
      <alignment vertical="center"/>
    </xf>
    <xf numFmtId="178" fontId="17" fillId="0" borderId="2" xfId="0" applyFont="1" applyBorder="1">
      <alignment vertical="center"/>
    </xf>
    <xf numFmtId="178" fontId="21" fillId="0" borderId="2" xfId="0" applyFont="1" applyBorder="1" applyAlignment="1">
      <alignment shrinkToFit="1"/>
    </xf>
    <xf numFmtId="178" fontId="25" fillId="0" borderId="0" xfId="0" applyFont="1">
      <alignment vertical="center"/>
    </xf>
    <xf numFmtId="178" fontId="20" fillId="0" borderId="0" xfId="0" applyFont="1" applyAlignment="1">
      <alignment vertical="center" shrinkToFit="1"/>
    </xf>
    <xf numFmtId="178" fontId="12" fillId="0" borderId="0" xfId="0" applyFont="1" applyAlignment="1">
      <alignment horizontal="distributed" vertical="center"/>
    </xf>
    <xf numFmtId="178" fontId="0" fillId="0" borderId="0" xfId="0" applyAlignment="1">
      <alignment vertical="center" textRotation="255"/>
    </xf>
    <xf numFmtId="178" fontId="12" fillId="0" borderId="1" xfId="0" applyFont="1" applyBorder="1" applyAlignment="1">
      <alignment horizontal="distributed" vertical="center"/>
    </xf>
    <xf numFmtId="178" fontId="10" fillId="0" borderId="1" xfId="0" applyFont="1" applyBorder="1">
      <alignment vertical="center"/>
    </xf>
    <xf numFmtId="178" fontId="26" fillId="0" borderId="0" xfId="0" applyFont="1" applyAlignment="1">
      <alignment horizontal="left" vertical="center"/>
    </xf>
    <xf numFmtId="178" fontId="52" fillId="0" borderId="0" xfId="0" applyFont="1">
      <alignment vertical="center"/>
    </xf>
    <xf numFmtId="178" fontId="53" fillId="0" borderId="4" xfId="0" applyFont="1" applyBorder="1" applyAlignment="1">
      <alignment horizontal="center" vertical="center" shrinkToFit="1"/>
    </xf>
    <xf numFmtId="178" fontId="54" fillId="0" borderId="4" xfId="0" applyFont="1" applyBorder="1" applyAlignment="1">
      <alignment horizontal="center" vertical="center" wrapText="1" shrinkToFit="1"/>
    </xf>
    <xf numFmtId="178" fontId="56" fillId="0" borderId="4" xfId="0" applyFont="1" applyBorder="1" applyAlignment="1">
      <alignment horizontal="center" vertical="center" wrapText="1" shrinkToFit="1"/>
    </xf>
    <xf numFmtId="178" fontId="6" fillId="2" borderId="4" xfId="0" applyFont="1" applyFill="1" applyBorder="1">
      <alignment vertical="center"/>
    </xf>
    <xf numFmtId="178" fontId="7" fillId="2" borderId="4" xfId="0" applyFont="1" applyFill="1" applyBorder="1" applyAlignment="1">
      <alignment horizontal="center" vertical="center" shrinkToFit="1"/>
    </xf>
    <xf numFmtId="178" fontId="57" fillId="0" borderId="0" xfId="0" applyFont="1" applyAlignment="1">
      <alignment horizontal="right" vertical="center"/>
    </xf>
    <xf numFmtId="178" fontId="19" fillId="0" borderId="0" xfId="0" applyFont="1" applyAlignment="1">
      <alignment horizontal="center" vertical="center" shrinkToFit="1"/>
    </xf>
    <xf numFmtId="178" fontId="19" fillId="0" borderId="0" xfId="0" applyFont="1" applyAlignment="1">
      <alignment horizontal="right" vertical="center" shrinkToFit="1"/>
    </xf>
    <xf numFmtId="178" fontId="10" fillId="0" borderId="5" xfId="0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right" vertical="center"/>
    </xf>
    <xf numFmtId="178" fontId="12" fillId="0" borderId="5" xfId="0" applyFont="1" applyBorder="1" applyAlignment="1">
      <alignment horizontal="right" vertical="center"/>
    </xf>
    <xf numFmtId="178" fontId="0" fillId="0" borderId="1" xfId="0" applyBorder="1" applyAlignment="1">
      <alignment horizontal="distributed" vertical="center"/>
    </xf>
    <xf numFmtId="178" fontId="12" fillId="0" borderId="1" xfId="0" applyFont="1" applyBorder="1" applyAlignment="1">
      <alignment horizontal="left" vertical="center" indent="1"/>
    </xf>
    <xf numFmtId="178" fontId="10" fillId="0" borderId="1" xfId="0" applyFont="1" applyBorder="1" applyAlignment="1">
      <alignment horizontal="center" vertical="center"/>
    </xf>
    <xf numFmtId="178" fontId="59" fillId="0" borderId="0" xfId="0" applyFont="1">
      <alignment vertical="center"/>
    </xf>
    <xf numFmtId="178" fontId="17" fillId="0" borderId="0" xfId="0" applyFont="1" applyAlignment="1"/>
    <xf numFmtId="178" fontId="60" fillId="0" borderId="0" xfId="0" applyFont="1" applyAlignment="1">
      <alignment horizontal="left" vertical="center"/>
    </xf>
    <xf numFmtId="178" fontId="62" fillId="0" borderId="6" xfId="0" applyFont="1" applyBorder="1" applyAlignment="1">
      <alignment horizontal="right" vertical="center"/>
    </xf>
    <xf numFmtId="178" fontId="65" fillId="0" borderId="7" xfId="0" applyFont="1" applyBorder="1" applyAlignment="1">
      <alignment horizontal="center" vertical="center"/>
    </xf>
    <xf numFmtId="178" fontId="17" fillId="2" borderId="11" xfId="0" applyFont="1" applyFill="1" applyBorder="1" applyAlignment="1">
      <alignment horizontal="center" vertical="center"/>
    </xf>
    <xf numFmtId="178" fontId="53" fillId="0" borderId="4" xfId="0" applyFont="1" applyBorder="1" applyAlignment="1">
      <alignment horizontal="center" vertical="center" wrapText="1"/>
    </xf>
    <xf numFmtId="178" fontId="53" fillId="0" borderId="4" xfId="0" applyFont="1" applyBorder="1" applyAlignment="1">
      <alignment horizontal="center" vertical="center" wrapText="1" shrinkToFit="1"/>
    </xf>
    <xf numFmtId="178" fontId="57" fillId="0" borderId="4" xfId="0" applyFont="1" applyBorder="1" applyAlignment="1">
      <alignment horizontal="center" vertical="center" wrapText="1"/>
    </xf>
    <xf numFmtId="178" fontId="54" fillId="0" borderId="4" xfId="0" applyFont="1" applyBorder="1" applyAlignment="1">
      <alignment horizontal="center" vertical="center" wrapText="1"/>
    </xf>
    <xf numFmtId="178" fontId="53" fillId="0" borderId="0" xfId="0" applyFont="1" applyAlignment="1">
      <alignment horizontal="center" vertical="center"/>
    </xf>
    <xf numFmtId="178" fontId="53" fillId="2" borderId="4" xfId="0" applyFont="1" applyFill="1" applyBorder="1" applyAlignment="1">
      <alignment horizontal="center" vertical="center"/>
    </xf>
    <xf numFmtId="181" fontId="4" fillId="0" borderId="0" xfId="0" applyNumberFormat="1" applyFont="1">
      <alignment vertical="center"/>
    </xf>
    <xf numFmtId="178" fontId="57" fillId="0" borderId="0" xfId="0" applyFont="1">
      <alignment vertical="center"/>
    </xf>
    <xf numFmtId="178" fontId="67" fillId="0" borderId="0" xfId="0" applyFont="1" applyAlignment="1">
      <alignment horizontal="center" vertical="center"/>
    </xf>
    <xf numFmtId="178" fontId="68" fillId="0" borderId="0" xfId="0" applyFont="1">
      <alignment vertical="center"/>
    </xf>
    <xf numFmtId="58" fontId="69" fillId="0" borderId="0" xfId="0" applyNumberFormat="1" applyFont="1">
      <alignment vertical="center"/>
    </xf>
    <xf numFmtId="178" fontId="10" fillId="2" borderId="0" xfId="0" applyFont="1" applyFill="1" applyAlignment="1">
      <alignment horizontal="center" vertical="center"/>
    </xf>
    <xf numFmtId="178" fontId="0" fillId="2" borderId="0" xfId="0" applyFill="1" applyAlignment="1">
      <alignment horizontal="center" vertical="center"/>
    </xf>
    <xf numFmtId="178" fontId="70" fillId="0" borderId="0" xfId="0" applyFont="1">
      <alignment vertical="center"/>
    </xf>
    <xf numFmtId="182" fontId="6" fillId="0" borderId="0" xfId="0" applyNumberFormat="1" applyFont="1">
      <alignment vertical="center"/>
    </xf>
    <xf numFmtId="178" fontId="53" fillId="0" borderId="0" xfId="0" applyFont="1">
      <alignment vertical="center"/>
    </xf>
    <xf numFmtId="178" fontId="33" fillId="0" borderId="0" xfId="7" applyFont="1" applyAlignment="1">
      <alignment horizontal="center" vertical="center"/>
    </xf>
    <xf numFmtId="178" fontId="51" fillId="0" borderId="0" xfId="5">
      <alignment vertical="center"/>
    </xf>
    <xf numFmtId="178" fontId="32" fillId="0" borderId="0" xfId="7" applyFont="1" applyAlignment="1">
      <alignment horizontal="center" vertical="center"/>
    </xf>
    <xf numFmtId="178" fontId="28" fillId="0" borderId="0" xfId="0" applyFont="1">
      <alignment vertical="center"/>
    </xf>
    <xf numFmtId="178" fontId="71" fillId="0" borderId="0" xfId="0" applyFont="1">
      <alignment vertical="center"/>
    </xf>
    <xf numFmtId="178" fontId="31" fillId="0" borderId="0" xfId="0" applyFont="1" applyAlignment="1">
      <alignment horizontal="center" vertical="center"/>
    </xf>
    <xf numFmtId="178" fontId="10" fillId="0" borderId="0" xfId="0" applyFont="1" applyAlignment="1">
      <alignment horizontal="left" vertical="center" indent="1"/>
    </xf>
    <xf numFmtId="178" fontId="72" fillId="0" borderId="0" xfId="5" applyFont="1" applyAlignment="1">
      <alignment horizontal="left" vertical="center"/>
    </xf>
    <xf numFmtId="178" fontId="0" fillId="0" borderId="0" xfId="0" applyAlignment="1">
      <alignment horizontal="left" vertical="center"/>
    </xf>
    <xf numFmtId="178" fontId="73" fillId="0" borderId="0" xfId="0" applyFont="1">
      <alignment vertical="center"/>
    </xf>
    <xf numFmtId="178" fontId="6" fillId="0" borderId="0" xfId="0" applyFont="1" applyAlignment="1">
      <alignment horizontal="left" vertical="center"/>
    </xf>
    <xf numFmtId="178" fontId="7" fillId="0" borderId="1" xfId="0" applyFont="1" applyBorder="1" applyAlignment="1">
      <alignment horizontal="left" vertical="center" indent="1"/>
    </xf>
    <xf numFmtId="178" fontId="7" fillId="0" borderId="1" xfId="0" applyFont="1" applyBorder="1" applyAlignment="1">
      <alignment horizontal="distributed" vertical="center" indent="1"/>
    </xf>
    <xf numFmtId="178" fontId="4" fillId="0" borderId="0" xfId="0" applyFont="1" applyAlignment="1">
      <alignment horizontal="left" vertical="center" wrapText="1"/>
    </xf>
    <xf numFmtId="178" fontId="35" fillId="0" borderId="0" xfId="0" applyFont="1">
      <alignment vertical="center"/>
    </xf>
    <xf numFmtId="178" fontId="37" fillId="0" borderId="0" xfId="0" applyFont="1" applyAlignment="1">
      <alignment horizontal="justify" vertical="center"/>
    </xf>
    <xf numFmtId="178" fontId="38" fillId="0" borderId="0" xfId="0" applyFont="1" applyAlignment="1">
      <alignment horizontal="center" vertical="top" wrapText="1"/>
    </xf>
    <xf numFmtId="178" fontId="37" fillId="0" borderId="0" xfId="0" applyFont="1" applyAlignment="1">
      <alignment horizontal="right" vertical="center"/>
    </xf>
    <xf numFmtId="178" fontId="39" fillId="0" borderId="0" xfId="0" applyFont="1" applyAlignment="1">
      <alignment horizontal="left" vertical="center"/>
    </xf>
    <xf numFmtId="178" fontId="39" fillId="0" borderId="0" xfId="0" applyFont="1">
      <alignment vertical="center"/>
    </xf>
    <xf numFmtId="178" fontId="39" fillId="0" borderId="0" xfId="0" applyFont="1" applyAlignment="1">
      <alignment horizontal="center" vertical="center"/>
    </xf>
    <xf numFmtId="178" fontId="41" fillId="0" borderId="0" xfId="0" applyFont="1">
      <alignment vertical="center"/>
    </xf>
    <xf numFmtId="178" fontId="39" fillId="0" borderId="0" xfId="0" applyFont="1" applyAlignment="1">
      <alignment horizontal="justify" vertical="center"/>
    </xf>
    <xf numFmtId="49" fontId="39" fillId="0" borderId="0" xfId="0" applyNumberFormat="1" applyFont="1" applyAlignment="1">
      <alignment horizontal="center" vertical="center"/>
    </xf>
    <xf numFmtId="178" fontId="39" fillId="0" borderId="31" xfId="0" applyFont="1" applyBorder="1" applyAlignment="1">
      <alignment horizontal="left" vertical="center"/>
    </xf>
    <xf numFmtId="178" fontId="39" fillId="0" borderId="1" xfId="0" applyFont="1" applyBorder="1">
      <alignment vertical="center"/>
    </xf>
    <xf numFmtId="178" fontId="39" fillId="0" borderId="32" xfId="0" applyFont="1" applyBorder="1">
      <alignment vertical="center"/>
    </xf>
    <xf numFmtId="178" fontId="39" fillId="0" borderId="14" xfId="0" applyFont="1" applyBorder="1">
      <alignment vertical="center"/>
    </xf>
    <xf numFmtId="178" fontId="39" fillId="0" borderId="33" xfId="0" applyFont="1" applyBorder="1" applyAlignment="1">
      <alignment vertical="top" wrapText="1"/>
    </xf>
    <xf numFmtId="178" fontId="5" fillId="0" borderId="5" xfId="0" applyFont="1" applyBorder="1" applyAlignment="1">
      <alignment horizontal="left" vertical="center"/>
    </xf>
    <xf numFmtId="178" fontId="55" fillId="0" borderId="5" xfId="0" applyFont="1" applyBorder="1" applyAlignment="1">
      <alignment horizontal="distributed"/>
    </xf>
    <xf numFmtId="178" fontId="55" fillId="0" borderId="6" xfId="0" applyFont="1" applyBorder="1" applyAlignment="1">
      <alignment horizontal="distributed"/>
    </xf>
    <xf numFmtId="178" fontId="71" fillId="0" borderId="0" xfId="0" applyFont="1" applyAlignment="1">
      <alignment horizontal="left" vertical="center"/>
    </xf>
    <xf numFmtId="49" fontId="74" fillId="3" borderId="5" xfId="0" applyNumberFormat="1" applyFont="1" applyFill="1" applyBorder="1" applyAlignment="1">
      <alignment horizontal="right"/>
    </xf>
    <xf numFmtId="49" fontId="55" fillId="3" borderId="6" xfId="0" applyNumberFormat="1" applyFont="1" applyFill="1" applyBorder="1" applyAlignment="1">
      <alignment horizontal="right"/>
    </xf>
    <xf numFmtId="178" fontId="75" fillId="0" borderId="0" xfId="0" applyFont="1" applyAlignment="1">
      <alignment horizontal="center" vertical="center"/>
    </xf>
    <xf numFmtId="178" fontId="61" fillId="0" borderId="0" xfId="0" applyFont="1">
      <alignment vertical="center"/>
    </xf>
    <xf numFmtId="178" fontId="76" fillId="0" borderId="0" xfId="0" applyFont="1" applyAlignment="1">
      <alignment horizontal="center" vertical="center"/>
    </xf>
    <xf numFmtId="178" fontId="77" fillId="0" borderId="0" xfId="0" applyFont="1" applyAlignment="1">
      <alignment horizontal="center" vertical="center"/>
    </xf>
    <xf numFmtId="178" fontId="22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178" fontId="53" fillId="2" borderId="4" xfId="0" applyFont="1" applyFill="1" applyBorder="1" applyAlignment="1">
      <alignment horizontal="left" vertical="center" indent="1"/>
    </xf>
    <xf numFmtId="178" fontId="36" fillId="0" borderId="0" xfId="0" applyFont="1" applyAlignment="1">
      <alignment horizontal="center" vertical="center"/>
    </xf>
    <xf numFmtId="178" fontId="7" fillId="0" borderId="0" xfId="0" applyFont="1" applyAlignment="1">
      <alignment horizontal="center" vertical="center"/>
    </xf>
    <xf numFmtId="178" fontId="39" fillId="0" borderId="0" xfId="0" applyFont="1" applyAlignment="1">
      <alignment horizontal="left" vertical="center" wrapText="1"/>
    </xf>
    <xf numFmtId="178" fontId="17" fillId="0" borderId="0" xfId="0" applyFont="1" applyAlignment="1">
      <alignment horizontal="left" vertical="center"/>
    </xf>
    <xf numFmtId="178" fontId="79" fillId="0" borderId="0" xfId="0" applyFont="1" applyAlignment="1">
      <alignment horizontal="left" vertical="center"/>
    </xf>
    <xf numFmtId="178" fontId="53" fillId="0" borderId="0" xfId="0" applyFont="1" applyAlignment="1">
      <alignment horizontal="left" vertical="center"/>
    </xf>
    <xf numFmtId="178" fontId="17" fillId="0" borderId="0" xfId="0" applyFont="1" applyAlignment="1">
      <alignment shrinkToFit="1"/>
    </xf>
    <xf numFmtId="178" fontId="57" fillId="0" borderId="4" xfId="0" applyFont="1" applyBorder="1" applyAlignment="1">
      <alignment horizontal="center" vertical="center" wrapText="1" shrinkToFit="1"/>
    </xf>
    <xf numFmtId="178" fontId="0" fillId="0" borderId="0" xfId="0" applyAlignment="1">
      <alignment horizontal="left" vertical="center" wrapText="1"/>
    </xf>
    <xf numFmtId="178" fontId="53" fillId="0" borderId="0" xfId="0" applyFont="1" applyAlignment="1">
      <alignment horizontal="center" vertical="center" shrinkToFit="1"/>
    </xf>
    <xf numFmtId="178" fontId="53" fillId="0" borderId="0" xfId="0" applyFont="1" applyAlignment="1">
      <alignment horizontal="right" vertical="center"/>
    </xf>
    <xf numFmtId="178" fontId="17" fillId="0" borderId="0" xfId="0" applyFont="1" applyAlignment="1">
      <alignment horizontal="left" vertical="center" shrinkToFit="1"/>
    </xf>
    <xf numFmtId="178" fontId="50" fillId="0" borderId="0" xfId="0" applyFont="1">
      <alignment vertical="center"/>
    </xf>
    <xf numFmtId="178" fontId="80" fillId="0" borderId="0" xfId="0" applyFont="1">
      <alignment vertical="center"/>
    </xf>
    <xf numFmtId="178" fontId="80" fillId="0" borderId="5" xfId="0" applyFont="1" applyBorder="1">
      <alignment vertical="center"/>
    </xf>
    <xf numFmtId="178" fontId="64" fillId="0" borderId="0" xfId="0" applyFont="1">
      <alignment vertical="center"/>
    </xf>
    <xf numFmtId="178" fontId="57" fillId="0" borderId="4" xfId="0" applyFont="1" applyBorder="1" applyAlignment="1">
      <alignment horizontal="center" vertical="center"/>
    </xf>
    <xf numFmtId="176" fontId="12" fillId="0" borderId="0" xfId="0" applyNumberFormat="1" applyFont="1" applyAlignment="1">
      <alignment horizontal="right" vertical="center"/>
    </xf>
    <xf numFmtId="176" fontId="0" fillId="0" borderId="0" xfId="0" applyNumberFormat="1">
      <alignment vertical="center"/>
    </xf>
    <xf numFmtId="0" fontId="55" fillId="0" borderId="4" xfId="0" applyNumberFormat="1" applyFont="1" applyBorder="1" applyAlignment="1">
      <alignment horizontal="center" vertical="center" wrapText="1" shrinkToFit="1"/>
    </xf>
    <xf numFmtId="0" fontId="55" fillId="0" borderId="4" xfId="0" applyNumberFormat="1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>
      <alignment vertical="center"/>
    </xf>
    <xf numFmtId="0" fontId="57" fillId="0" borderId="0" xfId="0" applyNumberFormat="1" applyFont="1" applyAlignment="1">
      <alignment horizontal="left" vertical="center"/>
    </xf>
    <xf numFmtId="0" fontId="53" fillId="0" borderId="0" xfId="0" applyNumberFormat="1" applyFont="1">
      <alignment vertical="center"/>
    </xf>
    <xf numFmtId="0" fontId="53" fillId="0" borderId="4" xfId="0" applyNumberFormat="1" applyFont="1" applyBorder="1" applyAlignment="1">
      <alignment horizontal="center" vertical="center" wrapText="1"/>
    </xf>
    <xf numFmtId="0" fontId="53" fillId="0" borderId="4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53" fillId="0" borderId="0" xfId="0" applyNumberFormat="1" applyFont="1" applyAlignment="1">
      <alignment horizontal="center" vertical="center"/>
    </xf>
    <xf numFmtId="0" fontId="25" fillId="0" borderId="0" xfId="0" applyNumberFormat="1" applyFont="1">
      <alignment vertical="center"/>
    </xf>
    <xf numFmtId="0" fontId="54" fillId="0" borderId="4" xfId="0" applyNumberFormat="1" applyFont="1" applyBorder="1" applyAlignment="1">
      <alignment horizontal="center" vertical="center" wrapText="1"/>
    </xf>
    <xf numFmtId="0" fontId="55" fillId="2" borderId="4" xfId="0" applyNumberFormat="1" applyFont="1" applyFill="1" applyBorder="1" applyAlignment="1">
      <alignment horizontal="center" vertical="center"/>
    </xf>
    <xf numFmtId="0" fontId="77" fillId="0" borderId="0" xfId="0" applyNumberFormat="1" applyFont="1" applyAlignment="1">
      <alignment horizontal="center" vertical="center"/>
    </xf>
    <xf numFmtId="0" fontId="61" fillId="0" borderId="0" xfId="0" applyNumberFormat="1" applyFont="1">
      <alignment vertical="center"/>
    </xf>
    <xf numFmtId="0" fontId="57" fillId="0" borderId="0" xfId="0" applyNumberFormat="1" applyFont="1">
      <alignment vertical="center"/>
    </xf>
    <xf numFmtId="0" fontId="75" fillId="0" borderId="0" xfId="0" applyNumberFormat="1" applyFont="1" applyAlignment="1">
      <alignment horizontal="center" vertical="center"/>
    </xf>
    <xf numFmtId="0" fontId="53" fillId="0" borderId="4" xfId="0" applyNumberFormat="1" applyFont="1" applyBorder="1" applyAlignment="1">
      <alignment horizontal="center" vertical="center" shrinkToFit="1"/>
    </xf>
    <xf numFmtId="0" fontId="7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left" vertical="center" wrapText="1"/>
    </xf>
    <xf numFmtId="0" fontId="57" fillId="0" borderId="0" xfId="0" applyNumberFormat="1" applyFont="1" applyAlignment="1">
      <alignment horizontal="right" vertical="center"/>
    </xf>
    <xf numFmtId="0" fontId="10" fillId="0" borderId="0" xfId="0" applyNumberFormat="1" applyFont="1">
      <alignment vertical="center"/>
    </xf>
    <xf numFmtId="0" fontId="11" fillId="0" borderId="0" xfId="0" applyNumberFormat="1" applyFont="1">
      <alignment vertical="center"/>
    </xf>
    <xf numFmtId="0" fontId="49" fillId="0" borderId="0" xfId="0" applyNumberFormat="1" applyFont="1">
      <alignment vertical="center"/>
    </xf>
    <xf numFmtId="0" fontId="10" fillId="0" borderId="4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horizontal="center" vertical="center" shrinkToFit="1"/>
    </xf>
    <xf numFmtId="0" fontId="0" fillId="0" borderId="4" xfId="0" applyNumberFormat="1" applyBorder="1" applyAlignment="1">
      <alignment horizontal="center" vertical="center"/>
    </xf>
    <xf numFmtId="0" fontId="11" fillId="0" borderId="0" xfId="0" applyNumberFormat="1" applyFont="1" applyAlignment="1">
      <alignment vertical="center" shrinkToFit="1"/>
    </xf>
    <xf numFmtId="38" fontId="48" fillId="0" borderId="0" xfId="2" applyFont="1" applyBorder="1" applyAlignment="1">
      <alignment horizontal="center" vertical="center" shrinkToFit="1"/>
    </xf>
    <xf numFmtId="0" fontId="10" fillId="0" borderId="12" xfId="0" applyNumberFormat="1" applyFont="1" applyBorder="1">
      <alignment vertical="center"/>
    </xf>
    <xf numFmtId="0" fontId="59" fillId="0" borderId="0" xfId="0" applyNumberFormat="1" applyFont="1">
      <alignment vertical="center"/>
    </xf>
    <xf numFmtId="0" fontId="6" fillId="2" borderId="4" xfId="0" applyNumberFormat="1" applyFont="1" applyFill="1" applyBorder="1" applyAlignment="1">
      <alignment horizontal="center" vertical="center" wrapText="1"/>
    </xf>
    <xf numFmtId="0" fontId="53" fillId="2" borderId="4" xfId="0" applyNumberFormat="1" applyFont="1" applyFill="1" applyBorder="1" applyAlignment="1">
      <alignment horizontal="center" vertical="center"/>
    </xf>
    <xf numFmtId="0" fontId="53" fillId="2" borderId="4" xfId="0" applyNumberFormat="1" applyFont="1" applyFill="1" applyBorder="1" applyAlignment="1">
      <alignment horizontal="left" vertical="center" wrapText="1"/>
    </xf>
    <xf numFmtId="0" fontId="53" fillId="0" borderId="4" xfId="6" applyNumberFormat="1" applyFont="1" applyBorder="1" applyAlignment="1">
      <alignment horizontal="center" vertical="center" shrinkToFit="1"/>
    </xf>
    <xf numFmtId="0" fontId="53" fillId="2" borderId="4" xfId="0" applyNumberFormat="1" applyFont="1" applyFill="1" applyBorder="1" applyAlignment="1">
      <alignment horizontal="left" vertical="center" indent="1"/>
    </xf>
    <xf numFmtId="179" fontId="62" fillId="0" borderId="6" xfId="0" applyNumberFormat="1" applyFont="1" applyBorder="1" applyAlignment="1">
      <alignment horizontal="left" vertical="center"/>
    </xf>
    <xf numFmtId="178" fontId="24" fillId="0" borderId="0" xfId="0" applyFont="1">
      <alignment vertical="center"/>
    </xf>
    <xf numFmtId="178" fontId="28" fillId="0" borderId="0" xfId="0" applyFont="1" applyAlignment="1"/>
    <xf numFmtId="178" fontId="57" fillId="0" borderId="0" xfId="0" applyFont="1" applyAlignment="1">
      <alignment horizontal="left" vertical="center" shrinkToFit="1"/>
    </xf>
    <xf numFmtId="178" fontId="57" fillId="0" borderId="0" xfId="0" applyFont="1" applyAlignment="1">
      <alignment horizontal="left" vertical="center"/>
    </xf>
    <xf numFmtId="176" fontId="12" fillId="0" borderId="0" xfId="2" applyNumberFormat="1" applyFont="1" applyBorder="1" applyAlignment="1">
      <alignment horizontal="center" vertical="center"/>
    </xf>
    <xf numFmtId="183" fontId="12" fillId="0" borderId="4" xfId="2" applyNumberFormat="1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 shrinkToFit="1"/>
    </xf>
    <xf numFmtId="0" fontId="94" fillId="0" borderId="4" xfId="0" applyNumberFormat="1" applyFont="1" applyBorder="1" applyAlignment="1">
      <alignment horizontal="center" vertical="center" shrinkToFit="1"/>
    </xf>
    <xf numFmtId="178" fontId="85" fillId="0" borderId="0" xfId="0" applyFont="1" applyAlignment="1">
      <alignment horizontal="center" vertical="center"/>
    </xf>
    <xf numFmtId="178" fontId="64" fillId="0" borderId="39" xfId="0" applyFont="1" applyBorder="1" applyAlignment="1">
      <alignment horizontal="center" vertical="center"/>
    </xf>
    <xf numFmtId="0" fontId="57" fillId="0" borderId="4" xfId="0" applyNumberFormat="1" applyFont="1" applyBorder="1" applyAlignment="1">
      <alignment horizontal="center" vertical="center"/>
    </xf>
    <xf numFmtId="178" fontId="57" fillId="2" borderId="4" xfId="0" applyFont="1" applyFill="1" applyBorder="1" applyAlignment="1">
      <alignment horizontal="center" vertical="center"/>
    </xf>
    <xf numFmtId="178" fontId="73" fillId="0" borderId="0" xfId="0" applyFont="1" applyAlignment="1">
      <alignment vertical="top"/>
    </xf>
    <xf numFmtId="178" fontId="95" fillId="0" borderId="0" xfId="0" applyFont="1">
      <alignment vertical="center"/>
    </xf>
    <xf numFmtId="178" fontId="57" fillId="2" borderId="4" xfId="0" applyFont="1" applyFill="1" applyBorder="1" applyAlignment="1">
      <alignment horizontal="right" vertical="center"/>
    </xf>
    <xf numFmtId="178" fontId="80" fillId="0" borderId="0" xfId="0" applyFont="1" applyAlignment="1">
      <alignment horizontal="center" vertical="center"/>
    </xf>
    <xf numFmtId="178" fontId="17" fillId="6" borderId="0" xfId="0" applyFont="1" applyFill="1">
      <alignment vertical="center"/>
    </xf>
    <xf numFmtId="178" fontId="17" fillId="6" borderId="0" xfId="0" applyFont="1" applyFill="1" applyAlignment="1">
      <alignment horizontal="center" vertical="center"/>
    </xf>
    <xf numFmtId="0" fontId="55" fillId="2" borderId="4" xfId="0" applyNumberFormat="1" applyFont="1" applyFill="1" applyBorder="1" applyAlignment="1">
      <alignment horizontal="center" vertical="center" shrinkToFit="1"/>
    </xf>
    <xf numFmtId="181" fontId="55" fillId="2" borderId="4" xfId="0" applyNumberFormat="1" applyFont="1" applyFill="1" applyBorder="1" applyAlignment="1">
      <alignment horizontal="center" vertical="center" shrinkToFit="1"/>
    </xf>
    <xf numFmtId="178" fontId="4" fillId="0" borderId="0" xfId="0" applyFont="1" applyAlignment="1">
      <alignment horizontal="left" vertical="center"/>
    </xf>
    <xf numFmtId="0" fontId="12" fillId="0" borderId="38" xfId="0" applyNumberFormat="1" applyFont="1" applyBorder="1" applyAlignment="1">
      <alignment horizontal="center" vertical="center" shrinkToFit="1"/>
    </xf>
    <xf numFmtId="0" fontId="26" fillId="0" borderId="0" xfId="0" applyNumberFormat="1" applyFont="1">
      <alignment vertical="center"/>
    </xf>
    <xf numFmtId="0" fontId="53" fillId="0" borderId="8" xfId="6" applyNumberFormat="1" applyFont="1" applyBorder="1" applyAlignment="1">
      <alignment horizontal="center" vertical="center" shrinkToFit="1"/>
    </xf>
    <xf numFmtId="0" fontId="53" fillId="0" borderId="9" xfId="6" applyNumberFormat="1" applyFont="1" applyBorder="1" applyAlignment="1">
      <alignment horizontal="center" vertical="center" shrinkToFit="1"/>
    </xf>
    <xf numFmtId="181" fontId="53" fillId="0" borderId="4" xfId="6" applyNumberFormat="1" applyFont="1" applyBorder="1" applyAlignment="1">
      <alignment horizontal="right" vertical="center" shrinkToFit="1"/>
    </xf>
    <xf numFmtId="0" fontId="74" fillId="0" borderId="5" xfId="0" applyNumberFormat="1" applyFont="1" applyBorder="1" applyAlignment="1">
      <alignment horizontal="right"/>
    </xf>
    <xf numFmtId="49" fontId="74" fillId="0" borderId="5" xfId="0" applyNumberFormat="1" applyFont="1" applyBorder="1" applyAlignment="1">
      <alignment horizontal="right"/>
    </xf>
    <xf numFmtId="0" fontId="12" fillId="2" borderId="4" xfId="0" applyNumberFormat="1" applyFont="1" applyFill="1" applyBorder="1" applyAlignment="1">
      <alignment horizontal="left" vertical="center" shrinkToFit="1"/>
    </xf>
    <xf numFmtId="0" fontId="12" fillId="2" borderId="8" xfId="0" applyNumberFormat="1" applyFont="1" applyFill="1" applyBorder="1" applyAlignment="1">
      <alignment horizontal="left" vertical="center" shrinkToFit="1"/>
    </xf>
    <xf numFmtId="0" fontId="0" fillId="0" borderId="16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0" borderId="17" xfId="0" applyNumberFormat="1" applyBorder="1">
      <alignment vertical="center"/>
    </xf>
    <xf numFmtId="0" fontId="0" fillId="0" borderId="15" xfId="0" applyNumberFormat="1" applyBorder="1" applyAlignment="1">
      <alignment horizontal="center" vertical="center"/>
    </xf>
    <xf numFmtId="0" fontId="0" fillId="0" borderId="15" xfId="0" applyNumberFormat="1" applyBorder="1">
      <alignment vertical="center"/>
    </xf>
    <xf numFmtId="0" fontId="0" fillId="0" borderId="18" xfId="0" applyNumberFormat="1" applyBorder="1">
      <alignment vertical="center"/>
    </xf>
    <xf numFmtId="0" fontId="0" fillId="0" borderId="13" xfId="0" applyNumberFormat="1" applyBorder="1" applyAlignment="1">
      <alignment horizontal="center" vertical="center"/>
    </xf>
    <xf numFmtId="0" fontId="0" fillId="0" borderId="13" xfId="0" applyNumberFormat="1" applyBorder="1">
      <alignment vertical="center"/>
    </xf>
    <xf numFmtId="0" fontId="0" fillId="0" borderId="19" xfId="0" applyNumberFormat="1" applyBorder="1">
      <alignment vertical="center"/>
    </xf>
    <xf numFmtId="0" fontId="0" fillId="0" borderId="6" xfId="0" applyNumberFormat="1" applyBorder="1" applyAlignment="1">
      <alignment horizontal="center" vertical="center"/>
    </xf>
    <xf numFmtId="0" fontId="0" fillId="0" borderId="6" xfId="0" applyNumberFormat="1" applyBorder="1">
      <alignment vertical="center"/>
    </xf>
    <xf numFmtId="0" fontId="0" fillId="0" borderId="20" xfId="0" applyNumberFormat="1" applyBorder="1">
      <alignment vertical="center"/>
    </xf>
    <xf numFmtId="0" fontId="0" fillId="0" borderId="21" xfId="0" applyNumberFormat="1" applyBorder="1">
      <alignment vertical="center"/>
    </xf>
    <xf numFmtId="0" fontId="0" fillId="0" borderId="10" xfId="0" applyNumberFormat="1" applyBorder="1">
      <alignment vertical="center"/>
    </xf>
    <xf numFmtId="0" fontId="0" fillId="4" borderId="0" xfId="0" applyNumberFormat="1" applyFill="1" applyAlignment="1">
      <alignment horizontal="right" vertical="center" shrinkToFit="1"/>
    </xf>
    <xf numFmtId="0" fontId="0" fillId="0" borderId="27" xfId="0" applyNumberFormat="1" applyBorder="1">
      <alignment vertical="center"/>
    </xf>
    <xf numFmtId="0" fontId="28" fillId="0" borderId="0" xfId="0" applyNumberFormat="1" applyFont="1" applyAlignment="1">
      <alignment horizontal="right" vertical="center"/>
    </xf>
    <xf numFmtId="0" fontId="28" fillId="0" borderId="0" xfId="0" applyNumberFormat="1" applyFont="1">
      <alignment vertical="center"/>
    </xf>
    <xf numFmtId="0" fontId="0" fillId="0" borderId="0" xfId="0" applyNumberFormat="1" applyAlignment="1">
      <alignment horizontal="right" vertical="center" shrinkToFit="1"/>
    </xf>
    <xf numFmtId="0" fontId="28" fillId="0" borderId="0" xfId="0" applyNumberFormat="1" applyFont="1" applyAlignment="1">
      <alignment vertical="center" shrinkToFit="1"/>
    </xf>
    <xf numFmtId="0" fontId="28" fillId="0" borderId="27" xfId="0" applyNumberFormat="1" applyFont="1" applyBorder="1">
      <alignment vertical="center"/>
    </xf>
    <xf numFmtId="0" fontId="0" fillId="2" borderId="22" xfId="0" applyNumberFormat="1" applyFill="1" applyBorder="1">
      <alignment vertical="center"/>
    </xf>
    <xf numFmtId="0" fontId="30" fillId="0" borderId="0" xfId="0" applyNumberFormat="1" applyFont="1">
      <alignment vertical="center"/>
    </xf>
    <xf numFmtId="0" fontId="29" fillId="0" borderId="0" xfId="0" applyNumberFormat="1" applyFont="1" applyAlignment="1">
      <alignment vertical="center" shrinkToFit="1"/>
    </xf>
    <xf numFmtId="0" fontId="87" fillId="0" borderId="0" xfId="0" applyNumberFormat="1" applyFont="1">
      <alignment vertical="center"/>
    </xf>
    <xf numFmtId="0" fontId="87" fillId="0" borderId="27" xfId="0" applyNumberFormat="1" applyFont="1" applyBorder="1">
      <alignment vertical="center"/>
    </xf>
    <xf numFmtId="0" fontId="28" fillId="0" borderId="22" xfId="0" applyNumberFormat="1" applyFont="1" applyBorder="1" applyAlignment="1">
      <alignment vertical="center" shrinkToFit="1"/>
    </xf>
    <xf numFmtId="0" fontId="28" fillId="0" borderId="27" xfId="0" applyNumberFormat="1" applyFont="1" applyBorder="1" applyAlignment="1">
      <alignment vertical="center" shrinkToFit="1"/>
    </xf>
    <xf numFmtId="0" fontId="0" fillId="0" borderId="14" xfId="0" applyNumberFormat="1" applyBorder="1">
      <alignment vertical="center"/>
    </xf>
    <xf numFmtId="0" fontId="0" fillId="0" borderId="5" xfId="0" applyNumberFormat="1" applyBorder="1">
      <alignment vertical="center"/>
    </xf>
    <xf numFmtId="0" fontId="0" fillId="0" borderId="26" xfId="0" applyNumberFormat="1" applyBorder="1">
      <alignment vertical="center"/>
    </xf>
    <xf numFmtId="0" fontId="0" fillId="2" borderId="17" xfId="0" applyNumberFormat="1" applyFill="1" applyBorder="1" applyAlignment="1">
      <alignment vertical="center" shrinkToFit="1"/>
    </xf>
    <xf numFmtId="0" fontId="0" fillId="0" borderId="28" xfId="0" applyNumberFormat="1" applyBorder="1">
      <alignment vertical="center"/>
    </xf>
    <xf numFmtId="0" fontId="0" fillId="2" borderId="0" xfId="0" applyNumberFormat="1" applyFill="1" applyAlignment="1">
      <alignment vertical="center" shrinkToFit="1"/>
    </xf>
    <xf numFmtId="0" fontId="0" fillId="2" borderId="29" xfId="0" applyNumberFormat="1" applyFill="1" applyBorder="1" applyAlignment="1">
      <alignment vertical="center" shrinkToFit="1"/>
    </xf>
    <xf numFmtId="0" fontId="0" fillId="0" borderId="29" xfId="0" applyNumberFormat="1" applyBorder="1">
      <alignment vertical="center"/>
    </xf>
    <xf numFmtId="0" fontId="0" fillId="0" borderId="30" xfId="0" applyNumberFormat="1" applyBorder="1">
      <alignment vertical="center"/>
    </xf>
    <xf numFmtId="178" fontId="55" fillId="0" borderId="0" xfId="0" applyFont="1" applyAlignment="1">
      <alignment horizontal="right" vertical="center" wrapText="1"/>
    </xf>
    <xf numFmtId="0" fontId="55" fillId="2" borderId="6" xfId="0" applyNumberFormat="1" applyFont="1" applyFill="1" applyBorder="1" applyAlignment="1"/>
    <xf numFmtId="178" fontId="70" fillId="0" borderId="0" xfId="0" applyFont="1" applyAlignment="1">
      <alignment horizontal="left" vertical="center" wrapText="1" indent="3"/>
    </xf>
    <xf numFmtId="178" fontId="57" fillId="0" borderId="0" xfId="0" applyFont="1" applyAlignment="1">
      <alignment vertical="center" shrinkToFit="1"/>
    </xf>
    <xf numFmtId="0" fontId="12" fillId="0" borderId="50" xfId="0" applyNumberFormat="1" applyFont="1" applyBorder="1" applyAlignment="1">
      <alignment horizontal="center" vertical="center" shrinkToFit="1"/>
    </xf>
    <xf numFmtId="0" fontId="12" fillId="0" borderId="4" xfId="2" applyNumberFormat="1" applyFont="1" applyBorder="1" applyAlignment="1">
      <alignment horizontal="center" vertical="center"/>
    </xf>
    <xf numFmtId="178" fontId="89" fillId="0" borderId="0" xfId="0" applyFont="1">
      <alignment vertical="center"/>
    </xf>
    <xf numFmtId="0" fontId="12" fillId="0" borderId="4" xfId="0" applyNumberFormat="1" applyFont="1" applyBorder="1" applyAlignment="1">
      <alignment horizontal="center" vertical="center" shrinkToFit="1"/>
    </xf>
    <xf numFmtId="0" fontId="10" fillId="0" borderId="50" xfId="0" applyNumberFormat="1" applyFont="1" applyBorder="1" applyAlignment="1">
      <alignment horizontal="center" vertical="center" shrinkToFit="1"/>
    </xf>
    <xf numFmtId="0" fontId="12" fillId="0" borderId="8" xfId="0" applyNumberFormat="1" applyFont="1" applyBorder="1" applyAlignment="1">
      <alignment horizontal="center" vertical="center" shrinkToFit="1"/>
    </xf>
    <xf numFmtId="178" fontId="66" fillId="0" borderId="50" xfId="0" applyFont="1" applyBorder="1" applyAlignment="1">
      <alignment horizontal="center" vertical="center"/>
    </xf>
    <xf numFmtId="178" fontId="99" fillId="0" borderId="0" xfId="1" applyFont="1" applyAlignment="1" applyProtection="1">
      <alignment vertical="center"/>
    </xf>
    <xf numFmtId="178" fontId="85" fillId="0" borderId="0" xfId="0" applyFont="1">
      <alignment vertical="center"/>
    </xf>
    <xf numFmtId="178" fontId="101" fillId="0" borderId="0" xfId="1" applyFont="1" applyAlignment="1" applyProtection="1">
      <alignment vertical="center"/>
    </xf>
    <xf numFmtId="178" fontId="101" fillId="0" borderId="0" xfId="1" quotePrefix="1" applyFont="1" applyAlignment="1" applyProtection="1">
      <alignment vertical="center"/>
    </xf>
    <xf numFmtId="178" fontId="102" fillId="0" borderId="0" xfId="0" applyFont="1" applyAlignment="1">
      <alignment horizontal="left" vertical="center"/>
    </xf>
    <xf numFmtId="178" fontId="81" fillId="0" borderId="0" xfId="0" applyFont="1">
      <alignment vertical="center"/>
    </xf>
    <xf numFmtId="178" fontId="53" fillId="0" borderId="0" xfId="0" applyFont="1" applyAlignment="1"/>
    <xf numFmtId="178" fontId="103" fillId="0" borderId="0" xfId="0" applyFont="1">
      <alignment vertical="center"/>
    </xf>
    <xf numFmtId="178" fontId="53" fillId="0" borderId="0" xfId="0" applyFont="1" applyAlignment="1">
      <alignment vertical="center" shrinkToFit="1"/>
    </xf>
    <xf numFmtId="178" fontId="0" fillId="0" borderId="0" xfId="1" applyFont="1" applyAlignment="1" applyProtection="1">
      <alignment vertical="center"/>
    </xf>
    <xf numFmtId="178" fontId="5" fillId="0" borderId="0" xfId="0" applyFont="1">
      <alignment vertical="center"/>
    </xf>
    <xf numFmtId="0" fontId="5" fillId="0" borderId="0" xfId="0" applyNumberFormat="1" applyFont="1">
      <alignment vertical="center"/>
    </xf>
    <xf numFmtId="0" fontId="27" fillId="0" borderId="0" xfId="0" applyNumberFormat="1" applyFont="1">
      <alignment vertical="center"/>
    </xf>
    <xf numFmtId="178" fontId="27" fillId="0" borderId="0" xfId="0" applyFont="1">
      <alignment vertical="center"/>
    </xf>
    <xf numFmtId="0" fontId="62" fillId="0" borderId="0" xfId="0" applyNumberFormat="1" applyFont="1" applyAlignment="1">
      <alignment horizontal="right" vertical="center" wrapText="1"/>
    </xf>
    <xf numFmtId="178" fontId="63" fillId="0" borderId="0" xfId="0" applyFont="1" applyAlignment="1">
      <alignment horizontal="distributed" vertical="center" indent="3"/>
    </xf>
    <xf numFmtId="178" fontId="78" fillId="0" borderId="0" xfId="0" applyFont="1" applyAlignment="1">
      <alignment horizontal="center" vertical="center"/>
    </xf>
    <xf numFmtId="178" fontId="67" fillId="0" borderId="0" xfId="0" applyFont="1">
      <alignment vertical="center"/>
    </xf>
    <xf numFmtId="178" fontId="67" fillId="0" borderId="0" xfId="0" applyFont="1" applyAlignment="1">
      <alignment horizontal="right" vertical="center" indent="6"/>
    </xf>
    <xf numFmtId="178" fontId="62" fillId="0" borderId="0" xfId="0" applyFont="1" applyAlignment="1">
      <alignment horizontal="right" vertical="center"/>
    </xf>
    <xf numFmtId="178" fontId="67" fillId="0" borderId="70" xfId="0" applyFont="1" applyBorder="1" applyAlignment="1">
      <alignment horizontal="left" vertical="center"/>
    </xf>
    <xf numFmtId="178" fontId="4" fillId="0" borderId="71" xfId="0" applyFont="1" applyBorder="1">
      <alignment vertical="center"/>
    </xf>
    <xf numFmtId="178" fontId="67" fillId="0" borderId="72" xfId="0" applyFont="1" applyBorder="1" applyAlignment="1">
      <alignment horizontal="left" vertical="center"/>
    </xf>
    <xf numFmtId="178" fontId="4" fillId="0" borderId="73" xfId="0" applyFont="1" applyBorder="1">
      <alignment vertical="center"/>
    </xf>
    <xf numFmtId="178" fontId="67" fillId="0" borderId="74" xfId="0" applyFont="1" applyBorder="1" applyAlignment="1">
      <alignment horizontal="left" vertical="center"/>
    </xf>
    <xf numFmtId="178" fontId="59" fillId="0" borderId="75" xfId="0" applyFont="1" applyBorder="1">
      <alignment vertical="center"/>
    </xf>
    <xf numFmtId="178" fontId="104" fillId="0" borderId="0" xfId="1" applyFont="1" applyAlignment="1" applyProtection="1">
      <alignment horizontal="left" vertical="center"/>
    </xf>
    <xf numFmtId="178" fontId="69" fillId="0" borderId="0" xfId="0" applyFont="1" applyAlignment="1">
      <alignment horizontal="center" vertical="center"/>
    </xf>
    <xf numFmtId="178" fontId="0" fillId="0" borderId="0" xfId="0" applyAlignment="1">
      <alignment horizontal="right"/>
    </xf>
    <xf numFmtId="178" fontId="0" fillId="0" borderId="0" xfId="0" applyAlignment="1"/>
    <xf numFmtId="178" fontId="105" fillId="0" borderId="0" xfId="0" applyFont="1" applyAlignment="1">
      <alignment horizontal="left" vertical="center"/>
    </xf>
    <xf numFmtId="176" fontId="11" fillId="0" borderId="4" xfId="0" applyNumberFormat="1" applyFont="1" applyBorder="1" applyAlignment="1">
      <alignment horizontal="center" vertical="center" shrinkToFit="1"/>
    </xf>
    <xf numFmtId="178" fontId="106" fillId="0" borderId="0" xfId="0" applyFont="1">
      <alignment vertical="center"/>
    </xf>
    <xf numFmtId="178" fontId="107" fillId="0" borderId="0" xfId="0" applyFont="1">
      <alignment vertical="center"/>
    </xf>
    <xf numFmtId="185" fontId="80" fillId="5" borderId="68" xfId="0" applyNumberFormat="1" applyFont="1" applyFill="1" applyBorder="1" applyAlignment="1">
      <alignment horizontal="center" vertical="center" shrinkToFit="1"/>
    </xf>
    <xf numFmtId="0" fontId="0" fillId="0" borderId="8" xfId="0" applyNumberFormat="1" applyBorder="1" applyAlignment="1">
      <alignment horizontal="center" vertical="center"/>
    </xf>
    <xf numFmtId="176" fontId="31" fillId="0" borderId="8" xfId="0" applyNumberFormat="1" applyFont="1" applyBorder="1" applyAlignment="1">
      <alignment horizontal="center" vertical="center"/>
    </xf>
    <xf numFmtId="0" fontId="31" fillId="0" borderId="76" xfId="0" applyNumberFormat="1" applyFont="1" applyBorder="1" applyAlignment="1">
      <alignment horizontal="center" vertical="center"/>
    </xf>
    <xf numFmtId="176" fontId="31" fillId="0" borderId="77" xfId="0" applyNumberFormat="1" applyFont="1" applyBorder="1" applyAlignment="1">
      <alignment horizontal="center" vertical="center"/>
    </xf>
    <xf numFmtId="178" fontId="58" fillId="0" borderId="0" xfId="0" applyFont="1" applyAlignment="1">
      <alignment horizontal="left" vertical="center"/>
    </xf>
    <xf numFmtId="178" fontId="55" fillId="0" borderId="0" xfId="0" applyFont="1" applyAlignment="1">
      <alignment horizontal="left" vertical="center"/>
    </xf>
    <xf numFmtId="178" fontId="0" fillId="0" borderId="0" xfId="0" applyAlignment="1">
      <alignment horizontal="left" vertical="center"/>
    </xf>
    <xf numFmtId="178" fontId="53" fillId="0" borderId="8" xfId="0" applyFont="1" applyBorder="1" applyAlignment="1">
      <alignment horizontal="left" vertical="center" indent="1"/>
    </xf>
    <xf numFmtId="178" fontId="53" fillId="0" borderId="6" xfId="0" applyFont="1" applyBorder="1" applyAlignment="1">
      <alignment horizontal="left" vertical="center" indent="1"/>
    </xf>
    <xf numFmtId="178" fontId="53" fillId="0" borderId="9" xfId="0" applyFont="1" applyBorder="1" applyAlignment="1">
      <alignment horizontal="left" vertical="center" indent="1"/>
    </xf>
    <xf numFmtId="178" fontId="70" fillId="0" borderId="0" xfId="0" applyFont="1" applyAlignment="1">
      <alignment horizontal="left" vertical="center" wrapText="1" indent="3"/>
    </xf>
    <xf numFmtId="178" fontId="0" fillId="0" borderId="0" xfId="0" applyAlignment="1">
      <alignment horizontal="left" vertical="center" indent="3"/>
    </xf>
    <xf numFmtId="178" fontId="55" fillId="0" borderId="8" xfId="0" applyFont="1" applyBorder="1" applyAlignment="1">
      <alignment horizontal="center" vertical="center"/>
    </xf>
    <xf numFmtId="178" fontId="55" fillId="0" borderId="6" xfId="0" applyFont="1" applyBorder="1" applyAlignment="1">
      <alignment horizontal="center" vertical="center"/>
    </xf>
    <xf numFmtId="178" fontId="55" fillId="0" borderId="9" xfId="0" applyFont="1" applyBorder="1" applyAlignment="1">
      <alignment horizontal="center" vertical="center"/>
    </xf>
    <xf numFmtId="0" fontId="55" fillId="2" borderId="6" xfId="0" applyNumberFormat="1" applyFont="1" applyFill="1" applyBorder="1" applyAlignment="1">
      <alignment horizontal="left" indent="2"/>
    </xf>
    <xf numFmtId="178" fontId="55" fillId="0" borderId="5" xfId="0" applyFont="1" applyBorder="1" applyAlignment="1">
      <alignment horizontal="distributed" indent="2"/>
    </xf>
    <xf numFmtId="178" fontId="53" fillId="0" borderId="0" xfId="0" applyFont="1">
      <alignment vertical="center"/>
    </xf>
    <xf numFmtId="58" fontId="55" fillId="2" borderId="0" xfId="0" applyNumberFormat="1" applyFont="1" applyFill="1" applyAlignment="1">
      <alignment horizontal="center" vertical="center"/>
    </xf>
    <xf numFmtId="0" fontId="55" fillId="2" borderId="0" xfId="0" applyNumberFormat="1" applyFont="1" applyFill="1" applyAlignment="1">
      <alignment horizontal="center" vertical="center"/>
    </xf>
    <xf numFmtId="178" fontId="82" fillId="0" borderId="0" xfId="0" applyFont="1" applyAlignment="1">
      <alignment vertical="center" wrapText="1"/>
    </xf>
    <xf numFmtId="178" fontId="29" fillId="0" borderId="0" xfId="0" applyFont="1">
      <alignment vertical="center"/>
    </xf>
    <xf numFmtId="0" fontId="55" fillId="2" borderId="5" xfId="0" applyNumberFormat="1" applyFont="1" applyFill="1" applyBorder="1" applyAlignment="1">
      <alignment horizontal="left" indent="2"/>
    </xf>
    <xf numFmtId="49" fontId="8" fillId="2" borderId="6" xfId="1" applyNumberFormat="1" applyFill="1" applyBorder="1" applyAlignment="1" applyProtection="1">
      <alignment horizontal="left" indent="1" shrinkToFit="1"/>
    </xf>
    <xf numFmtId="49" fontId="55" fillId="2" borderId="6" xfId="0" applyNumberFormat="1" applyFont="1" applyFill="1" applyBorder="1" applyAlignment="1">
      <alignment horizontal="left" indent="1" shrinkToFit="1"/>
    </xf>
    <xf numFmtId="178" fontId="81" fillId="0" borderId="1" xfId="0" applyFont="1" applyBorder="1" applyAlignment="1">
      <alignment horizontal="right" vertical="center"/>
    </xf>
    <xf numFmtId="178" fontId="0" fillId="0" borderId="0" xfId="0">
      <alignment vertical="center"/>
    </xf>
    <xf numFmtId="178" fontId="83" fillId="0" borderId="34" xfId="0" applyFont="1" applyBorder="1" applyAlignment="1">
      <alignment horizontal="center" vertical="center" shrinkToFit="1"/>
    </xf>
    <xf numFmtId="178" fontId="83" fillId="0" borderId="24" xfId="0" applyFont="1" applyBorder="1" applyAlignment="1">
      <alignment horizontal="center" vertical="center" shrinkToFit="1"/>
    </xf>
    <xf numFmtId="178" fontId="83" fillId="0" borderId="35" xfId="0" applyFont="1" applyBorder="1" applyAlignment="1">
      <alignment horizontal="center" vertical="center" shrinkToFit="1"/>
    </xf>
    <xf numFmtId="178" fontId="83" fillId="0" borderId="3" xfId="0" applyFont="1" applyBorder="1" applyAlignment="1">
      <alignment horizontal="center" vertical="center" shrinkToFit="1"/>
    </xf>
    <xf numFmtId="178" fontId="84" fillId="0" borderId="24" xfId="0" applyFont="1" applyBorder="1" applyAlignment="1">
      <alignment horizontal="center" vertical="center" shrinkToFit="1"/>
    </xf>
    <xf numFmtId="178" fontId="84" fillId="0" borderId="25" xfId="0" applyFont="1" applyBorder="1" applyAlignment="1">
      <alignment horizontal="center" vertical="center" shrinkToFit="1"/>
    </xf>
    <xf numFmtId="178" fontId="84" fillId="0" borderId="3" xfId="0" applyFont="1" applyBorder="1" applyAlignment="1">
      <alignment horizontal="center" vertical="center" shrinkToFit="1"/>
    </xf>
    <xf numFmtId="178" fontId="84" fillId="0" borderId="36" xfId="0" applyFont="1" applyBorder="1" applyAlignment="1">
      <alignment horizontal="center" vertical="center" shrinkToFit="1"/>
    </xf>
    <xf numFmtId="178" fontId="53" fillId="0" borderId="8" xfId="0" applyFont="1" applyBorder="1" applyAlignment="1">
      <alignment horizontal="left" vertical="center" wrapText="1" indent="1"/>
    </xf>
    <xf numFmtId="178" fontId="55" fillId="0" borderId="5" xfId="0" applyFont="1" applyBorder="1" applyAlignment="1">
      <alignment horizontal="distributed" wrapText="1" indent="2"/>
    </xf>
    <xf numFmtId="178" fontId="53" fillId="0" borderId="6" xfId="0" applyFont="1" applyBorder="1" applyAlignment="1">
      <alignment horizontal="left" vertical="center" wrapText="1" indent="1"/>
    </xf>
    <xf numFmtId="178" fontId="53" fillId="0" borderId="9" xfId="0" applyFont="1" applyBorder="1" applyAlignment="1">
      <alignment horizontal="left" vertical="center" wrapText="1" indent="1"/>
    </xf>
    <xf numFmtId="179" fontId="55" fillId="2" borderId="6" xfId="0" applyNumberFormat="1" applyFont="1" applyFill="1" applyBorder="1" applyAlignment="1">
      <alignment horizontal="left"/>
    </xf>
    <xf numFmtId="179" fontId="55" fillId="0" borderId="6" xfId="0" applyNumberFormat="1" applyFont="1" applyBorder="1" applyAlignment="1">
      <alignment horizontal="left"/>
    </xf>
    <xf numFmtId="178" fontId="0" fillId="0" borderId="6" xfId="0" applyBorder="1" applyAlignment="1">
      <alignment horizontal="left" vertical="center" indent="1"/>
    </xf>
    <xf numFmtId="178" fontId="0" fillId="0" borderId="9" xfId="0" applyBorder="1" applyAlignment="1">
      <alignment horizontal="left" vertical="center" indent="1"/>
    </xf>
    <xf numFmtId="178" fontId="53" fillId="0" borderId="5" xfId="0" applyFont="1" applyBorder="1" applyAlignment="1"/>
    <xf numFmtId="178" fontId="98" fillId="0" borderId="0" xfId="0" applyFont="1" applyAlignment="1">
      <alignment horizontal="center" vertical="center"/>
    </xf>
    <xf numFmtId="178" fontId="53" fillId="0" borderId="0" xfId="0" applyFont="1" applyAlignment="1">
      <alignment horizontal="left"/>
    </xf>
    <xf numFmtId="178" fontId="53" fillId="0" borderId="0" xfId="0" applyFont="1" applyAlignment="1">
      <alignment horizontal="left" vertical="center"/>
    </xf>
    <xf numFmtId="178" fontId="80" fillId="0" borderId="0" xfId="0" applyFont="1" applyAlignment="1">
      <alignment horizontal="center" vertical="center"/>
    </xf>
    <xf numFmtId="178" fontId="57" fillId="0" borderId="4" xfId="0" applyFont="1" applyBorder="1" applyAlignment="1">
      <alignment horizontal="center" vertical="center"/>
    </xf>
    <xf numFmtId="178" fontId="55" fillId="0" borderId="5" xfId="0" applyFont="1" applyBorder="1" applyAlignment="1">
      <alignment horizontal="left" vertical="center" indent="2"/>
    </xf>
    <xf numFmtId="178" fontId="57" fillId="0" borderId="4" xfId="0" applyFont="1" applyBorder="1" applyAlignment="1">
      <alignment horizontal="center" vertical="center" wrapText="1"/>
    </xf>
    <xf numFmtId="0" fontId="57" fillId="0" borderId="4" xfId="0" applyNumberFormat="1" applyFont="1" applyBorder="1" applyAlignment="1">
      <alignment horizontal="center" vertical="center" textRotation="255"/>
    </xf>
    <xf numFmtId="178" fontId="57" fillId="0" borderId="0" xfId="0" applyFont="1" applyAlignment="1">
      <alignment horizontal="center" vertical="center" shrinkToFit="1"/>
    </xf>
    <xf numFmtId="0" fontId="57" fillId="0" borderId="4" xfId="0" applyNumberFormat="1" applyFont="1" applyBorder="1" applyAlignment="1">
      <alignment horizontal="center" vertical="center"/>
    </xf>
    <xf numFmtId="178" fontId="28" fillId="0" borderId="0" xfId="0" applyFont="1" applyAlignment="1">
      <alignment horizontal="left" vertical="center"/>
    </xf>
    <xf numFmtId="178" fontId="57" fillId="0" borderId="0" xfId="0" applyFont="1" applyAlignment="1">
      <alignment horizontal="left" vertical="center"/>
    </xf>
    <xf numFmtId="178" fontId="61" fillId="0" borderId="0" xfId="0" applyFont="1" applyAlignment="1">
      <alignment horizontal="left" vertical="center"/>
    </xf>
    <xf numFmtId="0" fontId="53" fillId="0" borderId="0" xfId="0" applyNumberFormat="1" applyFont="1">
      <alignment vertical="center"/>
    </xf>
    <xf numFmtId="180" fontId="19" fillId="2" borderId="5" xfId="0" applyNumberFormat="1" applyFont="1" applyFill="1" applyBorder="1" applyAlignment="1">
      <alignment horizontal="center" vertical="center" shrinkToFit="1"/>
    </xf>
    <xf numFmtId="178" fontId="53" fillId="0" borderId="0" xfId="0" applyFont="1" applyAlignment="1">
      <alignment horizontal="left" vertical="center" shrinkToFit="1"/>
    </xf>
    <xf numFmtId="178" fontId="0" fillId="2" borderId="14" xfId="0" applyFill="1" applyBorder="1" applyAlignment="1">
      <alignment horizontal="center" vertical="center"/>
    </xf>
    <xf numFmtId="178" fontId="0" fillId="2" borderId="33" xfId="0" applyFill="1" applyBorder="1" applyAlignment="1">
      <alignment horizontal="center" vertical="center"/>
    </xf>
    <xf numFmtId="178" fontId="48" fillId="0" borderId="0" xfId="0" applyFont="1" applyAlignment="1">
      <alignment horizontal="left" vertical="center"/>
    </xf>
    <xf numFmtId="178" fontId="17" fillId="0" borderId="1" xfId="0" applyFont="1" applyBorder="1" applyAlignment="1">
      <alignment horizontal="left" vertical="center"/>
    </xf>
    <xf numFmtId="178" fontId="48" fillId="0" borderId="0" xfId="0" applyFont="1" applyAlignment="1">
      <alignment horizontal="left" vertical="center" indent="1" shrinkToFit="1"/>
    </xf>
    <xf numFmtId="179" fontId="12" fillId="0" borderId="5" xfId="0" applyNumberFormat="1" applyFont="1" applyBorder="1" applyAlignment="1">
      <alignment horizontal="left" vertical="center"/>
    </xf>
    <xf numFmtId="179" fontId="0" fillId="0" borderId="5" xfId="0" applyNumberFormat="1" applyBorder="1" applyAlignment="1">
      <alignment horizontal="left" vertical="center"/>
    </xf>
    <xf numFmtId="178" fontId="12" fillId="2" borderId="31" xfId="0" applyFont="1" applyFill="1" applyBorder="1" applyAlignment="1">
      <alignment horizontal="center" vertical="center"/>
    </xf>
    <xf numFmtId="178" fontId="0" fillId="0" borderId="32" xfId="0" applyBorder="1" applyAlignment="1">
      <alignment horizontal="center" vertical="center"/>
    </xf>
    <xf numFmtId="178" fontId="0" fillId="0" borderId="10" xfId="0" applyBorder="1" applyAlignment="1">
      <alignment horizontal="center" vertical="center"/>
    </xf>
    <xf numFmtId="178" fontId="0" fillId="0" borderId="39" xfId="0" applyBorder="1" applyAlignment="1">
      <alignment horizontal="center" vertical="center"/>
    </xf>
    <xf numFmtId="178" fontId="48" fillId="0" borderId="0" xfId="0" applyFont="1" applyAlignment="1">
      <alignment horizontal="left" vertical="center" indent="1"/>
    </xf>
    <xf numFmtId="178" fontId="48" fillId="0" borderId="0" xfId="0" applyFont="1" applyAlignment="1">
      <alignment horizontal="left" vertical="center" shrinkToFit="1"/>
    </xf>
    <xf numFmtId="49" fontId="10" fillId="0" borderId="5" xfId="0" applyNumberFormat="1" applyFont="1" applyBorder="1" applyAlignment="1">
      <alignment horizontal="left" vertical="center" indent="1"/>
    </xf>
    <xf numFmtId="178" fontId="10" fillId="0" borderId="5" xfId="0" applyFont="1" applyBorder="1" applyAlignment="1">
      <alignment horizontal="left" vertical="center" indent="1"/>
    </xf>
    <xf numFmtId="178" fontId="12" fillId="0" borderId="5" xfId="0" applyFont="1" applyBorder="1" applyAlignment="1">
      <alignment horizontal="left" vertical="center" indent="1"/>
    </xf>
    <xf numFmtId="178" fontId="12" fillId="0" borderId="5" xfId="0" applyFont="1" applyBorder="1" applyAlignment="1">
      <alignment horizontal="distributed" vertical="center"/>
    </xf>
    <xf numFmtId="178" fontId="0" fillId="0" borderId="5" xfId="0" applyBorder="1" applyAlignment="1">
      <alignment horizontal="distributed" vertical="center"/>
    </xf>
    <xf numFmtId="178" fontId="11" fillId="0" borderId="8" xfId="0" applyFont="1" applyBorder="1" applyAlignment="1">
      <alignment horizontal="center" vertical="center"/>
    </xf>
    <xf numFmtId="178" fontId="11" fillId="0" borderId="6" xfId="0" applyFont="1" applyBorder="1" applyAlignment="1">
      <alignment horizontal="center" vertical="center"/>
    </xf>
    <xf numFmtId="178" fontId="11" fillId="0" borderId="9" xfId="0" applyFont="1" applyBorder="1" applyAlignment="1">
      <alignment horizontal="center" vertical="center"/>
    </xf>
    <xf numFmtId="178" fontId="10" fillId="0" borderId="4" xfId="0" applyFont="1" applyBorder="1" applyAlignment="1">
      <alignment horizontal="center" vertical="center"/>
    </xf>
    <xf numFmtId="178" fontId="17" fillId="2" borderId="8" xfId="0" applyFont="1" applyFill="1" applyBorder="1" applyAlignment="1">
      <alignment horizontal="center" vertical="center"/>
    </xf>
    <xf numFmtId="178" fontId="17" fillId="2" borderId="6" xfId="0" applyFont="1" applyFill="1" applyBorder="1" applyAlignment="1">
      <alignment horizontal="center" vertical="center"/>
    </xf>
    <xf numFmtId="178" fontId="17" fillId="2" borderId="9" xfId="0" applyFont="1" applyFill="1" applyBorder="1" applyAlignment="1">
      <alignment horizontal="center" vertical="center"/>
    </xf>
    <xf numFmtId="178" fontId="12" fillId="2" borderId="1" xfId="0" applyFont="1" applyFill="1" applyBorder="1" applyAlignment="1">
      <alignment horizontal="center" vertical="center"/>
    </xf>
    <xf numFmtId="178" fontId="12" fillId="2" borderId="32" xfId="0" applyFont="1" applyFill="1" applyBorder="1" applyAlignment="1">
      <alignment horizontal="center" vertical="center"/>
    </xf>
    <xf numFmtId="178" fontId="12" fillId="2" borderId="14" xfId="0" applyFont="1" applyFill="1" applyBorder="1" applyAlignment="1">
      <alignment horizontal="center" vertical="center"/>
    </xf>
    <xf numFmtId="178" fontId="12" fillId="2" borderId="5" xfId="0" applyFont="1" applyFill="1" applyBorder="1" applyAlignment="1">
      <alignment horizontal="center" vertical="center"/>
    </xf>
    <xf numFmtId="178" fontId="12" fillId="2" borderId="33" xfId="0" applyFont="1" applyFill="1" applyBorder="1" applyAlignment="1">
      <alignment horizontal="center" vertical="center"/>
    </xf>
    <xf numFmtId="178" fontId="17" fillId="0" borderId="0" xfId="0" applyFont="1" applyAlignment="1">
      <alignment horizontal="left" vertical="center" wrapText="1"/>
    </xf>
    <xf numFmtId="178" fontId="17" fillId="6" borderId="0" xfId="0" applyFont="1" applyFill="1" applyAlignment="1">
      <alignment horizontal="left" vertical="center" shrinkToFit="1"/>
    </xf>
    <xf numFmtId="178" fontId="17" fillId="0" borderId="0" xfId="0" applyFont="1" applyAlignment="1"/>
    <xf numFmtId="178" fontId="17" fillId="6" borderId="0" xfId="0" applyFont="1" applyFill="1" applyAlignment="1">
      <alignment horizontal="center" vertical="center"/>
    </xf>
    <xf numFmtId="178" fontId="15" fillId="0" borderId="0" xfId="0" applyFont="1" applyAlignment="1">
      <alignment horizontal="left" vertical="top"/>
    </xf>
    <xf numFmtId="178" fontId="21" fillId="0" borderId="0" xfId="0" applyFont="1">
      <alignment vertical="center"/>
    </xf>
    <xf numFmtId="178" fontId="17" fillId="0" borderId="0" xfId="0" applyFont="1">
      <alignment vertical="center"/>
    </xf>
    <xf numFmtId="178" fontId="17" fillId="0" borderId="0" xfId="0" applyFont="1" applyAlignment="1">
      <alignment horizontal="left" vertical="center"/>
    </xf>
    <xf numFmtId="178" fontId="12" fillId="0" borderId="31" xfId="0" applyFont="1" applyBorder="1" applyAlignment="1">
      <alignment horizontal="center" vertical="center"/>
    </xf>
    <xf numFmtId="178" fontId="12" fillId="0" borderId="10" xfId="0" applyFont="1" applyBorder="1" applyAlignment="1">
      <alignment horizontal="center" vertical="center"/>
    </xf>
    <xf numFmtId="178" fontId="12" fillId="0" borderId="14" xfId="0" applyFont="1" applyBorder="1" applyAlignment="1">
      <alignment horizontal="center" vertical="center"/>
    </xf>
    <xf numFmtId="178" fontId="0" fillId="0" borderId="33" xfId="0" applyBorder="1" applyAlignment="1">
      <alignment horizontal="center" vertical="center"/>
    </xf>
    <xf numFmtId="178" fontId="104" fillId="0" borderId="0" xfId="1" applyFont="1" applyAlignment="1" applyProtection="1">
      <alignment horizontal="left" vertical="center"/>
    </xf>
    <xf numFmtId="178" fontId="31" fillId="0" borderId="0" xfId="0" applyFont="1">
      <alignment vertical="center"/>
    </xf>
    <xf numFmtId="178" fontId="17" fillId="6" borderId="0" xfId="0" applyFont="1" applyFill="1" applyAlignment="1">
      <alignment horizontal="left" vertical="center"/>
    </xf>
    <xf numFmtId="178" fontId="12" fillId="2" borderId="37" xfId="0" applyFont="1" applyFill="1" applyBorder="1" applyAlignment="1">
      <alignment horizontal="center" vertical="center"/>
    </xf>
    <xf numFmtId="178" fontId="26" fillId="2" borderId="38" xfId="0" applyFont="1" applyFill="1" applyBorder="1" applyAlignment="1">
      <alignment horizontal="center" vertical="center"/>
    </xf>
    <xf numFmtId="178" fontId="17" fillId="0" borderId="0" xfId="0" applyFont="1" applyAlignment="1">
      <alignment horizontal="left" vertical="center" shrinkToFit="1"/>
    </xf>
    <xf numFmtId="178" fontId="17" fillId="6" borderId="0" xfId="0" quotePrefix="1" applyFont="1" applyFill="1" applyAlignment="1">
      <alignment horizontal="left" vertical="center" shrinkToFit="1"/>
    </xf>
    <xf numFmtId="178" fontId="18" fillId="0" borderId="0" xfId="0" applyFont="1" applyAlignment="1">
      <alignment horizontal="left" vertical="top" shrinkToFit="1"/>
    </xf>
    <xf numFmtId="178" fontId="12" fillId="0" borderId="5" xfId="0" applyFont="1" applyBorder="1" applyAlignment="1">
      <alignment horizontal="distributed" vertical="center" shrinkToFit="1"/>
    </xf>
    <xf numFmtId="178" fontId="0" fillId="0" borderId="5" xfId="0" applyBorder="1" applyAlignment="1">
      <alignment horizontal="distributed" vertical="center" shrinkToFit="1"/>
    </xf>
    <xf numFmtId="49" fontId="17" fillId="6" borderId="0" xfId="0" applyNumberFormat="1" applyFont="1" applyFill="1" applyAlignment="1">
      <alignment horizontal="left" vertical="center"/>
    </xf>
    <xf numFmtId="0" fontId="53" fillId="2" borderId="8" xfId="0" applyNumberFormat="1" applyFont="1" applyFill="1" applyBorder="1" applyAlignment="1">
      <alignment horizontal="left" vertical="center" wrapText="1"/>
    </xf>
    <xf numFmtId="0" fontId="53" fillId="2" borderId="9" xfId="0" applyNumberFormat="1" applyFont="1" applyFill="1" applyBorder="1" applyAlignment="1">
      <alignment horizontal="left" vertical="center" wrapText="1"/>
    </xf>
    <xf numFmtId="178" fontId="57" fillId="0" borderId="1" xfId="0" applyFont="1" applyBorder="1" applyAlignment="1">
      <alignment horizontal="left" vertical="center" wrapText="1"/>
    </xf>
    <xf numFmtId="178" fontId="0" fillId="0" borderId="1" xfId="0" applyBorder="1">
      <alignment vertical="center"/>
    </xf>
    <xf numFmtId="178" fontId="57" fillId="0" borderId="0" xfId="0" applyFont="1" applyAlignment="1">
      <alignment horizontal="left" vertical="center" wrapText="1"/>
    </xf>
    <xf numFmtId="178" fontId="53" fillId="0" borderId="8" xfId="0" applyFont="1" applyBorder="1" applyAlignment="1">
      <alignment horizontal="center" vertical="center" shrinkToFit="1"/>
    </xf>
    <xf numFmtId="178" fontId="53" fillId="0" borderId="9" xfId="0" applyFont="1" applyBorder="1" applyAlignment="1">
      <alignment horizontal="center" vertical="center" shrinkToFit="1"/>
    </xf>
    <xf numFmtId="178" fontId="53" fillId="0" borderId="9" xfId="0" applyFont="1" applyBorder="1">
      <alignment vertical="center"/>
    </xf>
    <xf numFmtId="0" fontId="53" fillId="0" borderId="50" xfId="0" applyNumberFormat="1" applyFont="1" applyBorder="1" applyAlignment="1">
      <alignment horizontal="center" vertical="center" textRotation="255" shrinkToFit="1"/>
    </xf>
    <xf numFmtId="0" fontId="53" fillId="0" borderId="69" xfId="0" applyNumberFormat="1" applyFont="1" applyBorder="1" applyAlignment="1">
      <alignment horizontal="center" vertical="center" textRotation="255" shrinkToFit="1"/>
    </xf>
    <xf numFmtId="0" fontId="53" fillId="0" borderId="38" xfId="0" applyNumberFormat="1" applyFont="1" applyBorder="1" applyAlignment="1">
      <alignment horizontal="center" vertical="center" textRotation="255" shrinkToFit="1"/>
    </xf>
    <xf numFmtId="178" fontId="86" fillId="0" borderId="0" xfId="0" applyFont="1" applyAlignment="1">
      <alignment horizontal="center" vertical="top"/>
    </xf>
    <xf numFmtId="178" fontId="53" fillId="0" borderId="31" xfId="0" applyFont="1" applyBorder="1" applyAlignment="1">
      <alignment horizontal="center" vertical="center" shrinkToFit="1"/>
    </xf>
    <xf numFmtId="178" fontId="53" fillId="0" borderId="32" xfId="0" applyFont="1" applyBorder="1" applyAlignment="1">
      <alignment horizontal="center" vertical="center" shrinkToFit="1"/>
    </xf>
    <xf numFmtId="178" fontId="53" fillId="0" borderId="14" xfId="0" applyFont="1" applyBorder="1" applyAlignment="1">
      <alignment horizontal="center" vertical="center" shrinkToFit="1"/>
    </xf>
    <xf numFmtId="178" fontId="53" fillId="0" borderId="33" xfId="0" applyFont="1" applyBorder="1" applyAlignment="1">
      <alignment horizontal="center" vertical="center" shrinkToFit="1"/>
    </xf>
    <xf numFmtId="178" fontId="53" fillId="0" borderId="10" xfId="0" applyFont="1" applyBorder="1" applyAlignment="1">
      <alignment horizontal="center" vertical="center" shrinkToFit="1"/>
    </xf>
    <xf numFmtId="178" fontId="53" fillId="0" borderId="39" xfId="0" applyFont="1" applyBorder="1" applyAlignment="1">
      <alignment horizontal="center" vertical="center" shrinkToFit="1"/>
    </xf>
    <xf numFmtId="0" fontId="54" fillId="2" borderId="16" xfId="0" applyNumberFormat="1" applyFont="1" applyFill="1" applyBorder="1" applyAlignment="1">
      <alignment horizontal="center" vertical="center"/>
    </xf>
    <xf numFmtId="0" fontId="54" fillId="2" borderId="17" xfId="0" applyNumberFormat="1" applyFont="1" applyFill="1" applyBorder="1" applyAlignment="1">
      <alignment horizontal="center" vertical="center"/>
    </xf>
    <xf numFmtId="0" fontId="54" fillId="2" borderId="11" xfId="0" applyNumberFormat="1" applyFont="1" applyFill="1" applyBorder="1" applyAlignment="1">
      <alignment horizontal="center" vertical="center"/>
    </xf>
    <xf numFmtId="178" fontId="53" fillId="0" borderId="43" xfId="0" applyFont="1" applyBorder="1" applyAlignment="1">
      <alignment horizontal="center" vertical="center"/>
    </xf>
    <xf numFmtId="178" fontId="53" fillId="0" borderId="51" xfId="0" applyFont="1" applyBorder="1" applyAlignment="1">
      <alignment horizontal="center" vertical="center"/>
    </xf>
    <xf numFmtId="178" fontId="53" fillId="0" borderId="44" xfId="0" applyFont="1" applyBorder="1" applyAlignment="1">
      <alignment horizontal="center" vertical="center"/>
    </xf>
    <xf numFmtId="178" fontId="64" fillId="0" borderId="31" xfId="0" applyFont="1" applyBorder="1" applyAlignment="1">
      <alignment horizontal="center" vertical="center"/>
    </xf>
    <xf numFmtId="178" fontId="64" fillId="0" borderId="1" xfId="0" applyFont="1" applyBorder="1" applyAlignment="1">
      <alignment horizontal="center" vertical="center"/>
    </xf>
    <xf numFmtId="178" fontId="64" fillId="0" borderId="32" xfId="0" applyFont="1" applyBorder="1" applyAlignment="1">
      <alignment horizontal="center" vertical="center"/>
    </xf>
    <xf numFmtId="178" fontId="64" fillId="0" borderId="10" xfId="0" applyFont="1" applyBorder="1" applyAlignment="1">
      <alignment horizontal="center" vertical="center"/>
    </xf>
    <xf numFmtId="178" fontId="64" fillId="0" borderId="0" xfId="0" applyFont="1" applyAlignment="1">
      <alignment horizontal="center" vertical="center"/>
    </xf>
    <xf numFmtId="178" fontId="64" fillId="0" borderId="39" xfId="0" applyFont="1" applyBorder="1" applyAlignment="1">
      <alignment horizontal="center" vertical="center"/>
    </xf>
    <xf numFmtId="178" fontId="64" fillId="0" borderId="14" xfId="0" applyFont="1" applyBorder="1" applyAlignment="1">
      <alignment horizontal="center" vertical="center"/>
    </xf>
    <xf numFmtId="178" fontId="64" fillId="0" borderId="5" xfId="0" applyFont="1" applyBorder="1" applyAlignment="1">
      <alignment horizontal="center" vertical="center"/>
    </xf>
    <xf numFmtId="178" fontId="64" fillId="0" borderId="33" xfId="0" applyFont="1" applyBorder="1" applyAlignment="1">
      <alignment horizontal="center" vertical="center"/>
    </xf>
    <xf numFmtId="0" fontId="53" fillId="2" borderId="43" xfId="0" applyNumberFormat="1" applyFont="1" applyFill="1" applyBorder="1" applyAlignment="1">
      <alignment horizontal="center" vertical="center"/>
    </xf>
    <xf numFmtId="0" fontId="53" fillId="2" borderId="51" xfId="0" applyNumberFormat="1" applyFont="1" applyFill="1" applyBorder="1" applyAlignment="1">
      <alignment horizontal="center" vertical="center"/>
    </xf>
    <xf numFmtId="0" fontId="53" fillId="2" borderId="44" xfId="0" applyNumberFormat="1" applyFont="1" applyFill="1" applyBorder="1" applyAlignment="1">
      <alignment horizontal="center" vertical="center"/>
    </xf>
    <xf numFmtId="178" fontId="53" fillId="0" borderId="50" xfId="0" applyFont="1" applyBorder="1" applyAlignment="1">
      <alignment horizontal="center" vertical="center" shrinkToFit="1"/>
    </xf>
    <xf numFmtId="178" fontId="53" fillId="0" borderId="38" xfId="0" applyFont="1" applyBorder="1" applyAlignment="1">
      <alignment horizontal="center" vertical="center" shrinkToFit="1"/>
    </xf>
    <xf numFmtId="178" fontId="57" fillId="0" borderId="10" xfId="0" applyFont="1" applyBorder="1" applyAlignment="1">
      <alignment horizontal="left" vertical="center" wrapText="1" indent="1"/>
    </xf>
    <xf numFmtId="178" fontId="57" fillId="0" borderId="0" xfId="0" applyFont="1" applyAlignment="1">
      <alignment horizontal="left" vertical="center" wrapText="1" indent="1"/>
    </xf>
    <xf numFmtId="178" fontId="57" fillId="0" borderId="14" xfId="0" applyFont="1" applyBorder="1" applyAlignment="1">
      <alignment horizontal="left" vertical="center" wrapText="1" indent="1"/>
    </xf>
    <xf numFmtId="178" fontId="57" fillId="0" borderId="5" xfId="0" applyFont="1" applyBorder="1" applyAlignment="1">
      <alignment horizontal="left" vertical="center" wrapText="1" indent="1"/>
    </xf>
    <xf numFmtId="178" fontId="47" fillId="0" borderId="0" xfId="7" applyFont="1" applyAlignment="1">
      <alignment horizontal="center" vertical="center" shrinkToFit="1"/>
    </xf>
    <xf numFmtId="178" fontId="34" fillId="0" borderId="0" xfId="7" applyFont="1" applyAlignment="1">
      <alignment horizontal="center" vertical="center"/>
    </xf>
    <xf numFmtId="178" fontId="0" fillId="0" borderId="40" xfId="0" applyBorder="1">
      <alignment vertical="center"/>
    </xf>
    <xf numFmtId="178" fontId="0" fillId="0" borderId="39" xfId="0" applyBorder="1">
      <alignment vertical="center"/>
    </xf>
    <xf numFmtId="0" fontId="0" fillId="2" borderId="17" xfId="0" applyNumberFormat="1" applyFill="1" applyBorder="1">
      <alignment vertical="center"/>
    </xf>
    <xf numFmtId="0" fontId="0" fillId="2" borderId="28" xfId="0" applyNumberFormat="1" applyFill="1" applyBorder="1">
      <alignment vertical="center"/>
    </xf>
    <xf numFmtId="178" fontId="0" fillId="0" borderId="40" xfId="0" applyBorder="1" applyAlignment="1">
      <alignment horizontal="center" vertical="center"/>
    </xf>
    <xf numFmtId="178" fontId="0" fillId="0" borderId="0" xfId="0" applyAlignment="1">
      <alignment horizontal="center" vertical="center"/>
    </xf>
    <xf numFmtId="178" fontId="0" fillId="0" borderId="65" xfId="0" applyBorder="1" applyAlignment="1">
      <alignment horizontal="center" vertical="center"/>
    </xf>
    <xf numFmtId="178" fontId="0" fillId="0" borderId="47" xfId="0" applyBorder="1" applyAlignment="1">
      <alignment horizontal="center" vertical="center"/>
    </xf>
    <xf numFmtId="178" fontId="0" fillId="0" borderId="49" xfId="0" applyBorder="1" applyAlignment="1">
      <alignment horizontal="center" vertical="center"/>
    </xf>
    <xf numFmtId="184" fontId="0" fillId="0" borderId="46" xfId="0" applyNumberFormat="1" applyBorder="1" applyAlignment="1">
      <alignment horizontal="center" vertical="center"/>
    </xf>
    <xf numFmtId="184" fontId="0" fillId="0" borderId="47" xfId="0" applyNumberFormat="1" applyBorder="1" applyAlignment="1">
      <alignment horizontal="center" vertical="center"/>
    </xf>
    <xf numFmtId="184" fontId="0" fillId="0" borderId="49" xfId="0" applyNumberFormat="1" applyBorder="1" applyAlignment="1">
      <alignment horizontal="center" vertical="center"/>
    </xf>
    <xf numFmtId="0" fontId="0" fillId="2" borderId="17" xfId="0" applyNumberFormat="1" applyFill="1" applyBorder="1" applyAlignment="1">
      <alignment horizontal="left" vertical="center"/>
    </xf>
    <xf numFmtId="178" fontId="0" fillId="0" borderId="41" xfId="0" applyBorder="1" applyAlignment="1">
      <alignment horizontal="distributed" vertical="center" indent="2"/>
    </xf>
    <xf numFmtId="178" fontId="0" fillId="0" borderId="1" xfId="0" applyBorder="1" applyAlignment="1">
      <alignment horizontal="distributed" vertical="center" indent="2"/>
    </xf>
    <xf numFmtId="178" fontId="0" fillId="0" borderId="32" xfId="0" applyBorder="1" applyAlignment="1">
      <alignment horizontal="distributed" vertical="center" indent="2"/>
    </xf>
    <xf numFmtId="178" fontId="0" fillId="0" borderId="3" xfId="0" applyBorder="1">
      <alignment vertical="center"/>
    </xf>
    <xf numFmtId="178" fontId="10" fillId="0" borderId="0" xfId="0" applyFont="1" applyAlignment="1">
      <alignment horizontal="left" vertical="center" indent="1" shrinkToFit="1"/>
    </xf>
    <xf numFmtId="178" fontId="0" fillId="0" borderId="0" xfId="0" applyAlignment="1">
      <alignment horizontal="left" vertical="center" indent="1" shrinkToFit="1"/>
    </xf>
    <xf numFmtId="178" fontId="10" fillId="0" borderId="0" xfId="0" applyFont="1" applyAlignment="1">
      <alignment horizontal="left" vertical="center" indent="1"/>
    </xf>
    <xf numFmtId="178" fontId="0" fillId="0" borderId="0" xfId="0" applyAlignment="1">
      <alignment horizontal="left" vertical="center" indent="1"/>
    </xf>
    <xf numFmtId="178" fontId="0" fillId="0" borderId="61" xfId="0" applyBorder="1" applyAlignment="1">
      <alignment horizontal="center" vertical="center"/>
    </xf>
    <xf numFmtId="178" fontId="0" fillId="0" borderId="62" xfId="0" applyBorder="1" applyAlignment="1">
      <alignment horizontal="center" vertical="center"/>
    </xf>
    <xf numFmtId="49" fontId="0" fillId="2" borderId="63" xfId="0" applyNumberFormat="1" applyFill="1" applyBorder="1" applyAlignment="1">
      <alignment horizontal="right" vertical="center"/>
    </xf>
    <xf numFmtId="49" fontId="0" fillId="2" borderId="21" xfId="0" applyNumberFormat="1" applyFill="1" applyBorder="1" applyAlignment="1">
      <alignment horizontal="right" vertical="center"/>
    </xf>
    <xf numFmtId="178" fontId="29" fillId="0" borderId="57" xfId="0" applyFont="1" applyBorder="1" applyAlignment="1">
      <alignment horizontal="center" vertical="center"/>
    </xf>
    <xf numFmtId="178" fontId="29" fillId="0" borderId="5" xfId="0" applyFont="1" applyBorder="1" applyAlignment="1">
      <alignment horizontal="center" vertical="center"/>
    </xf>
    <xf numFmtId="178" fontId="29" fillId="0" borderId="33" xfId="0" applyFont="1" applyBorder="1" applyAlignment="1">
      <alignment horizontal="center" vertical="center"/>
    </xf>
    <xf numFmtId="0" fontId="0" fillId="2" borderId="52" xfId="0" applyNumberFormat="1" applyFill="1" applyBorder="1" applyAlignment="1">
      <alignment horizontal="center" vertical="center"/>
    </xf>
    <xf numFmtId="0" fontId="0" fillId="2" borderId="15" xfId="0" applyNumberFormat="1" applyFill="1" applyBorder="1">
      <alignment vertical="center"/>
    </xf>
    <xf numFmtId="0" fontId="0" fillId="2" borderId="18" xfId="0" applyNumberFormat="1" applyFill="1" applyBorder="1">
      <alignment vertical="center"/>
    </xf>
    <xf numFmtId="0" fontId="0" fillId="0" borderId="52" xfId="0" applyNumberForma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0" fillId="0" borderId="64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49" fontId="0" fillId="2" borderId="8" xfId="0" applyNumberFormat="1" applyFill="1" applyBorder="1" applyAlignment="1">
      <alignment horizontal="right" vertical="center"/>
    </xf>
    <xf numFmtId="49" fontId="0" fillId="2" borderId="6" xfId="0" applyNumberFormat="1" applyFill="1" applyBorder="1" applyAlignment="1">
      <alignment horizontal="right" vertical="center"/>
    </xf>
    <xf numFmtId="0" fontId="0" fillId="2" borderId="6" xfId="0" applyNumberFormat="1" applyFill="1" applyBorder="1" applyAlignment="1">
      <alignment horizontal="center" vertical="center"/>
    </xf>
    <xf numFmtId="49" fontId="0" fillId="2" borderId="15" xfId="0" quotePrefix="1" applyNumberFormat="1" applyFill="1" applyBorder="1" applyAlignment="1">
      <alignment horizontal="right" vertical="center"/>
    </xf>
    <xf numFmtId="49" fontId="0" fillId="2" borderId="15" xfId="0" applyNumberFormat="1" applyFill="1" applyBorder="1" applyAlignment="1">
      <alignment horizontal="right" vertical="center"/>
    </xf>
    <xf numFmtId="0" fontId="0" fillId="2" borderId="15" xfId="0" applyNumberFormat="1" applyFill="1" applyBorder="1" applyAlignment="1">
      <alignment horizontal="center" vertical="center"/>
    </xf>
    <xf numFmtId="0" fontId="0" fillId="2" borderId="15" xfId="0" applyNumberFormat="1" applyFill="1" applyBorder="1" applyAlignment="1">
      <alignment horizontal="left" vertical="center"/>
    </xf>
    <xf numFmtId="0" fontId="0" fillId="2" borderId="13" xfId="0" applyNumberFormat="1" applyFill="1" applyBorder="1" applyAlignment="1">
      <alignment horizontal="center" vertical="center"/>
    </xf>
    <xf numFmtId="0" fontId="0" fillId="2" borderId="13" xfId="0" applyNumberFormat="1" applyFill="1" applyBorder="1" applyAlignment="1">
      <alignment horizontal="left" vertical="center"/>
    </xf>
    <xf numFmtId="178" fontId="0" fillId="0" borderId="60" xfId="0" applyBorder="1" applyAlignment="1">
      <alignment horizontal="center" vertical="center"/>
    </xf>
    <xf numFmtId="178" fontId="0" fillId="0" borderId="4" xfId="0" applyBorder="1" applyAlignment="1">
      <alignment horizontal="center" vertical="center"/>
    </xf>
    <xf numFmtId="178" fontId="0" fillId="0" borderId="58" xfId="0" applyBorder="1" applyAlignment="1">
      <alignment horizontal="center" vertical="center" shrinkToFit="1"/>
    </xf>
    <xf numFmtId="178" fontId="0" fillId="0" borderId="3" xfId="0" applyBorder="1" applyAlignment="1">
      <alignment horizontal="center" vertical="center" shrinkToFit="1"/>
    </xf>
    <xf numFmtId="178" fontId="0" fillId="0" borderId="59" xfId="0" applyBorder="1" applyAlignment="1">
      <alignment horizontal="center" vertical="center" shrinkToFit="1"/>
    </xf>
    <xf numFmtId="178" fontId="0" fillId="0" borderId="35" xfId="0" applyBorder="1" applyAlignment="1">
      <alignment horizontal="center" vertical="center" shrinkToFit="1"/>
    </xf>
    <xf numFmtId="0" fontId="26" fillId="2" borderId="23" xfId="0" applyNumberFormat="1" applyFont="1" applyFill="1" applyBorder="1">
      <alignment vertical="center"/>
    </xf>
    <xf numFmtId="0" fontId="26" fillId="2" borderId="24" xfId="0" applyNumberFormat="1" applyFont="1" applyFill="1" applyBorder="1">
      <alignment vertical="center"/>
    </xf>
    <xf numFmtId="0" fontId="26" fillId="2" borderId="58" xfId="0" applyNumberFormat="1" applyFont="1" applyFill="1" applyBorder="1">
      <alignment vertical="center"/>
    </xf>
    <xf numFmtId="0" fontId="26" fillId="2" borderId="3" xfId="0" applyNumberFormat="1" applyFont="1" applyFill="1" applyBorder="1">
      <alignment vertical="center"/>
    </xf>
    <xf numFmtId="178" fontId="0" fillId="0" borderId="23" xfId="0" applyBorder="1" applyAlignment="1">
      <alignment horizontal="center" vertical="center"/>
    </xf>
    <xf numFmtId="178" fontId="0" fillId="0" borderId="45" xfId="0" applyBorder="1" applyAlignment="1">
      <alignment horizontal="center" vertical="center"/>
    </xf>
    <xf numFmtId="178" fontId="0" fillId="0" borderId="58" xfId="0" applyBorder="1" applyAlignment="1">
      <alignment horizontal="center" vertical="center"/>
    </xf>
    <xf numFmtId="178" fontId="0" fillId="0" borderId="59" xfId="0" applyBorder="1" applyAlignment="1">
      <alignment horizontal="center" vertical="center"/>
    </xf>
    <xf numFmtId="178" fontId="0" fillId="0" borderId="23" xfId="0" applyBorder="1" applyAlignment="1">
      <alignment horizontal="center" vertical="center" shrinkToFit="1"/>
    </xf>
    <xf numFmtId="178" fontId="0" fillId="0" borderId="24" xfId="0" applyBorder="1" applyAlignment="1">
      <alignment horizontal="center" vertical="center" shrinkToFit="1"/>
    </xf>
    <xf numFmtId="178" fontId="0" fillId="0" borderId="45" xfId="0" applyBorder="1" applyAlignment="1">
      <alignment horizontal="center" vertical="center" shrinkToFit="1"/>
    </xf>
    <xf numFmtId="178" fontId="0" fillId="0" borderId="45" xfId="0" applyBorder="1">
      <alignment vertical="center"/>
    </xf>
    <xf numFmtId="178" fontId="0" fillId="0" borderId="59" xfId="0" applyBorder="1">
      <alignment vertical="center"/>
    </xf>
    <xf numFmtId="0" fontId="26" fillId="0" borderId="23" xfId="0" applyNumberFormat="1" applyFont="1" applyBorder="1">
      <alignment vertical="center"/>
    </xf>
    <xf numFmtId="0" fontId="26" fillId="0" borderId="24" xfId="0" applyNumberFormat="1" applyFont="1" applyBorder="1">
      <alignment vertical="center"/>
    </xf>
    <xf numFmtId="0" fontId="26" fillId="0" borderId="58" xfId="0" applyNumberFormat="1" applyFont="1" applyBorder="1">
      <alignment vertical="center"/>
    </xf>
    <xf numFmtId="0" fontId="26" fillId="0" borderId="3" xfId="0" applyNumberFormat="1" applyFont="1" applyBorder="1">
      <alignment vertical="center"/>
    </xf>
    <xf numFmtId="0" fontId="0" fillId="0" borderId="46" xfId="0" applyNumberFormat="1" applyBorder="1" applyAlignment="1">
      <alignment horizontal="distributed" vertical="center" indent="2"/>
    </xf>
    <xf numFmtId="0" fontId="0" fillId="0" borderId="47" xfId="0" applyNumberFormat="1" applyBorder="1" applyAlignment="1">
      <alignment horizontal="distributed" vertical="center" indent="2"/>
    </xf>
    <xf numFmtId="0" fontId="0" fillId="0" borderId="49" xfId="0" applyNumberFormat="1" applyBorder="1" applyAlignment="1">
      <alignment horizontal="distributed" vertical="center" indent="2"/>
    </xf>
    <xf numFmtId="178" fontId="0" fillId="0" borderId="25" xfId="0" applyBorder="1">
      <alignment vertical="center"/>
    </xf>
    <xf numFmtId="178" fontId="0" fillId="0" borderId="36" xfId="0" applyBorder="1">
      <alignment vertical="center"/>
    </xf>
    <xf numFmtId="0" fontId="0" fillId="2" borderId="6" xfId="0" applyNumberFormat="1" applyFill="1" applyBorder="1" applyAlignment="1">
      <alignment horizontal="left" vertical="center"/>
    </xf>
    <xf numFmtId="0" fontId="0" fillId="2" borderId="46" xfId="0" applyNumberFormat="1" applyFill="1" applyBorder="1" applyAlignment="1">
      <alignment horizontal="center" vertical="center"/>
    </xf>
    <xf numFmtId="0" fontId="0" fillId="2" borderId="47" xfId="0" applyNumberFormat="1" applyFill="1" applyBorder="1" applyAlignment="1">
      <alignment horizontal="center" vertical="center"/>
    </xf>
    <xf numFmtId="0" fontId="0" fillId="2" borderId="48" xfId="0" applyNumberFormat="1" applyFill="1" applyBorder="1" applyAlignment="1">
      <alignment horizontal="center" vertical="center"/>
    </xf>
    <xf numFmtId="0" fontId="0" fillId="2" borderId="21" xfId="0" applyNumberFormat="1" applyFill="1" applyBorder="1" applyAlignment="1">
      <alignment horizontal="left" vertical="center"/>
    </xf>
    <xf numFmtId="0" fontId="0" fillId="2" borderId="42" xfId="0" applyNumberFormat="1" applyFill="1" applyBorder="1" applyAlignment="1">
      <alignment horizontal="left" vertical="center"/>
    </xf>
    <xf numFmtId="178" fontId="0" fillId="0" borderId="34" xfId="0" applyBorder="1" applyAlignment="1">
      <alignment horizontal="center" vertical="center" wrapText="1"/>
    </xf>
    <xf numFmtId="178" fontId="0" fillId="0" borderId="24" xfId="0" applyBorder="1" applyAlignment="1">
      <alignment horizontal="center" vertical="center"/>
    </xf>
    <xf numFmtId="49" fontId="0" fillId="2" borderId="13" xfId="0" applyNumberFormat="1" applyFill="1" applyBorder="1" applyAlignment="1">
      <alignment horizontal="right" vertical="center"/>
    </xf>
    <xf numFmtId="178" fontId="0" fillId="0" borderId="0" xfId="0" applyAlignment="1">
      <alignment horizontal="right"/>
    </xf>
    <xf numFmtId="178" fontId="0" fillId="0" borderId="0" xfId="0" applyAlignment="1"/>
    <xf numFmtId="0" fontId="0" fillId="2" borderId="22" xfId="0" applyNumberFormat="1" applyFill="1" applyBorder="1">
      <alignment vertical="center"/>
    </xf>
    <xf numFmtId="0" fontId="0" fillId="0" borderId="56" xfId="0" applyNumberFormat="1" applyBorder="1" applyAlignment="1">
      <alignment horizontal="right" vertical="center"/>
    </xf>
    <xf numFmtId="0" fontId="0" fillId="0" borderId="29" xfId="0" applyNumberFormat="1" applyBorder="1" applyAlignment="1">
      <alignment horizontal="right" vertical="center"/>
    </xf>
    <xf numFmtId="0" fontId="0" fillId="0" borderId="16" xfId="0" applyNumberFormat="1" applyBorder="1" applyAlignment="1">
      <alignment horizontal="right" vertical="center"/>
    </xf>
    <xf numFmtId="0" fontId="0" fillId="0" borderId="17" xfId="0" applyNumberFormat="1" applyBorder="1" applyAlignment="1">
      <alignment horizontal="right" vertical="center"/>
    </xf>
    <xf numFmtId="0" fontId="0" fillId="0" borderId="22" xfId="0" applyNumberFormat="1" applyBorder="1">
      <alignment vertical="center"/>
    </xf>
    <xf numFmtId="178" fontId="0" fillId="0" borderId="34" xfId="0" applyBorder="1" applyAlignment="1">
      <alignment horizontal="left" vertical="center" wrapText="1"/>
    </xf>
    <xf numFmtId="178" fontId="0" fillId="0" borderId="24" xfId="0" applyBorder="1" applyAlignment="1">
      <alignment horizontal="left" vertical="center" wrapText="1"/>
    </xf>
    <xf numFmtId="178" fontId="0" fillId="0" borderId="45" xfId="0" applyBorder="1" applyAlignment="1">
      <alignment horizontal="left" vertical="center" wrapText="1"/>
    </xf>
    <xf numFmtId="178" fontId="0" fillId="0" borderId="40" xfId="0" applyBorder="1" applyAlignment="1">
      <alignment horizontal="left" vertical="center" wrapText="1"/>
    </xf>
    <xf numFmtId="178" fontId="0" fillId="0" borderId="0" xfId="0" applyAlignment="1">
      <alignment horizontal="left" vertical="center" wrapText="1"/>
    </xf>
    <xf numFmtId="178" fontId="0" fillId="0" borderId="39" xfId="0" applyBorder="1" applyAlignment="1">
      <alignment horizontal="left" vertical="center" wrapText="1"/>
    </xf>
    <xf numFmtId="178" fontId="0" fillId="0" borderId="57" xfId="0" applyBorder="1" applyAlignment="1">
      <alignment horizontal="left" vertical="center" wrapText="1"/>
    </xf>
    <xf numFmtId="178" fontId="0" fillId="0" borderId="5" xfId="0" applyBorder="1" applyAlignment="1">
      <alignment horizontal="left" vertical="center" wrapText="1"/>
    </xf>
    <xf numFmtId="178" fontId="0" fillId="0" borderId="33" xfId="0" applyBorder="1" applyAlignment="1">
      <alignment horizontal="left" vertical="center" wrapText="1"/>
    </xf>
    <xf numFmtId="0" fontId="28" fillId="0" borderId="0" xfId="0" applyNumberFormat="1" applyFont="1" applyAlignment="1">
      <alignment horizontal="right" vertical="center"/>
    </xf>
    <xf numFmtId="0" fontId="0" fillId="0" borderId="0" xfId="0" applyNumberFormat="1" applyAlignment="1">
      <alignment horizontal="right" vertical="center"/>
    </xf>
    <xf numFmtId="0" fontId="0" fillId="0" borderId="0" xfId="0" applyNumberFormat="1">
      <alignment vertical="center"/>
    </xf>
    <xf numFmtId="178" fontId="0" fillId="0" borderId="53" xfId="0" applyBorder="1" applyAlignment="1">
      <alignment horizontal="center" vertical="center" shrinkToFit="1"/>
    </xf>
    <xf numFmtId="178" fontId="0" fillId="0" borderId="29" xfId="0" applyBorder="1" applyAlignment="1">
      <alignment horizontal="center" vertical="center" shrinkToFit="1"/>
    </xf>
    <xf numFmtId="178" fontId="0" fillId="0" borderId="54" xfId="0" applyBorder="1" applyAlignment="1">
      <alignment horizontal="center" vertical="center" shrinkToFit="1"/>
    </xf>
    <xf numFmtId="0" fontId="87" fillId="0" borderId="0" xfId="0" applyNumberFormat="1" applyFont="1">
      <alignment vertical="center"/>
    </xf>
    <xf numFmtId="0" fontId="87" fillId="0" borderId="27" xfId="0" applyNumberFormat="1" applyFont="1" applyBorder="1">
      <alignment vertical="center"/>
    </xf>
    <xf numFmtId="178" fontId="0" fillId="0" borderId="55" xfId="0" applyBorder="1" applyAlignment="1">
      <alignment horizontal="center" vertical="center" shrinkToFit="1"/>
    </xf>
    <xf numFmtId="178" fontId="0" fillId="0" borderId="17" xfId="0" applyBorder="1" applyAlignment="1">
      <alignment horizontal="center" vertical="center" shrinkToFit="1"/>
    </xf>
    <xf numFmtId="178" fontId="0" fillId="0" borderId="11" xfId="0" applyBorder="1" applyAlignment="1">
      <alignment horizontal="center" vertical="center" shrinkToFit="1"/>
    </xf>
    <xf numFmtId="0" fontId="0" fillId="0" borderId="23" xfId="0" applyNumberFormat="1" applyBorder="1">
      <alignment vertical="center"/>
    </xf>
    <xf numFmtId="0" fontId="0" fillId="0" borderId="24" xfId="0" applyNumberFormat="1" applyBorder="1">
      <alignment vertical="center"/>
    </xf>
    <xf numFmtId="0" fontId="0" fillId="0" borderId="25" xfId="0" applyNumberFormat="1" applyBorder="1">
      <alignment vertical="center"/>
    </xf>
    <xf numFmtId="178" fontId="0" fillId="0" borderId="40" xfId="0" applyBorder="1" applyAlignment="1">
      <alignment horizontal="center" vertical="center" shrinkToFit="1"/>
    </xf>
    <xf numFmtId="178" fontId="0" fillId="0" borderId="0" xfId="0" applyAlignment="1">
      <alignment horizontal="center" vertical="center" shrinkToFit="1"/>
    </xf>
    <xf numFmtId="178" fontId="0" fillId="0" borderId="39" xfId="0" applyBorder="1" applyAlignment="1">
      <alignment horizontal="center" vertical="center" shrinkToFit="1"/>
    </xf>
    <xf numFmtId="0" fontId="0" fillId="0" borderId="10" xfId="0" applyNumberFormat="1" applyBorder="1" applyAlignment="1">
      <alignment horizontal="right" vertical="center"/>
    </xf>
    <xf numFmtId="0" fontId="0" fillId="2" borderId="22" xfId="0" applyNumberFormat="1" applyFill="1" applyBorder="1" applyAlignment="1">
      <alignment horizontal="right" vertical="center"/>
    </xf>
    <xf numFmtId="0" fontId="28" fillId="0" borderId="0" xfId="0" applyNumberFormat="1" applyFont="1" applyAlignment="1">
      <alignment horizontal="center" vertical="center"/>
    </xf>
    <xf numFmtId="0" fontId="0" fillId="2" borderId="22" xfId="0" applyNumberFormat="1" applyFill="1" applyBorder="1" applyAlignment="1">
      <alignment horizontal="center" vertical="center"/>
    </xf>
    <xf numFmtId="0" fontId="0" fillId="0" borderId="10" xfId="0" applyNumberFormat="1" applyBorder="1">
      <alignment vertical="center"/>
    </xf>
    <xf numFmtId="0" fontId="0" fillId="0" borderId="27" xfId="0" applyNumberFormat="1" applyBorder="1">
      <alignment vertical="center"/>
    </xf>
    <xf numFmtId="178" fontId="39" fillId="0" borderId="0" xfId="0" applyFont="1" applyAlignment="1">
      <alignment horizontal="left" vertical="center" wrapText="1"/>
    </xf>
    <xf numFmtId="178" fontId="39" fillId="0" borderId="0" xfId="0" applyFont="1" applyAlignment="1">
      <alignment vertical="center" wrapText="1"/>
    </xf>
    <xf numFmtId="178" fontId="39" fillId="0" borderId="0" xfId="0" applyFont="1">
      <alignment vertical="center"/>
    </xf>
    <xf numFmtId="178" fontId="39" fillId="0" borderId="0" xfId="0" applyFont="1" applyAlignment="1">
      <alignment horizontal="right" vertical="center" indent="2"/>
    </xf>
    <xf numFmtId="178" fontId="40" fillId="0" borderId="0" xfId="0" applyFont="1" applyAlignment="1">
      <alignment horizontal="center" vertical="center"/>
    </xf>
    <xf numFmtId="178" fontId="88" fillId="0" borderId="34" xfId="0" applyFont="1" applyBorder="1" applyAlignment="1">
      <alignment horizontal="center" vertical="center" shrinkToFit="1"/>
    </xf>
    <xf numFmtId="178" fontId="89" fillId="0" borderId="24" xfId="0" applyFont="1" applyBorder="1" applyAlignment="1">
      <alignment vertical="center" shrinkToFit="1"/>
    </xf>
    <xf numFmtId="178" fontId="89" fillId="0" borderId="25" xfId="0" applyFont="1" applyBorder="1" applyAlignment="1">
      <alignment vertical="center" shrinkToFit="1"/>
    </xf>
    <xf numFmtId="178" fontId="89" fillId="0" borderId="35" xfId="0" applyFont="1" applyBorder="1" applyAlignment="1">
      <alignment vertical="center" shrinkToFit="1"/>
    </xf>
    <xf numFmtId="178" fontId="89" fillId="0" borderId="3" xfId="0" applyFont="1" applyBorder="1" applyAlignment="1">
      <alignment vertical="center" shrinkToFit="1"/>
    </xf>
    <xf numFmtId="178" fontId="89" fillId="0" borderId="36" xfId="0" applyFont="1" applyBorder="1" applyAlignment="1">
      <alignment vertical="center" shrinkToFit="1"/>
    </xf>
    <xf numFmtId="178" fontId="39" fillId="0" borderId="0" xfId="0" applyFont="1" applyAlignment="1">
      <alignment horizontal="center" vertical="center"/>
    </xf>
    <xf numFmtId="178" fontId="39" fillId="0" borderId="0" xfId="0" applyFont="1" applyAlignment="1">
      <alignment horizontal="left" vertical="center"/>
    </xf>
    <xf numFmtId="178" fontId="39" fillId="0" borderId="5" xfId="0" applyFont="1" applyBorder="1" applyAlignment="1">
      <alignment horizontal="left" vertical="top" wrapText="1"/>
    </xf>
    <xf numFmtId="178" fontId="39" fillId="0" borderId="10" xfId="0" applyFont="1" applyBorder="1" applyAlignment="1">
      <alignment horizontal="left" vertical="center" wrapText="1"/>
    </xf>
    <xf numFmtId="178" fontId="96" fillId="0" borderId="10" xfId="0" applyFont="1" applyBorder="1" applyAlignment="1">
      <alignment horizontal="left" vertical="center" wrapText="1" shrinkToFit="1"/>
    </xf>
    <xf numFmtId="178" fontId="97" fillId="0" borderId="0" xfId="0" applyFont="1" applyAlignment="1">
      <alignment vertical="center" wrapText="1" shrinkToFit="1"/>
    </xf>
    <xf numFmtId="178" fontId="97" fillId="0" borderId="39" xfId="0" applyFont="1" applyBorder="1" applyAlignment="1">
      <alignment vertical="center" wrapText="1" shrinkToFit="1"/>
    </xf>
    <xf numFmtId="0" fontId="53" fillId="2" borderId="8" xfId="0" applyNumberFormat="1" applyFont="1" applyFill="1" applyBorder="1" applyAlignment="1">
      <alignment horizontal="center" vertical="center"/>
    </xf>
    <xf numFmtId="0" fontId="53" fillId="2" borderId="6" xfId="0" applyNumberFormat="1" applyFont="1" applyFill="1" applyBorder="1" applyAlignment="1">
      <alignment horizontal="center" vertical="center"/>
    </xf>
    <xf numFmtId="0" fontId="53" fillId="2" borderId="9" xfId="0" applyNumberFormat="1" applyFont="1" applyFill="1" applyBorder="1" applyAlignment="1">
      <alignment horizontal="center" vertical="center"/>
    </xf>
    <xf numFmtId="178" fontId="55" fillId="0" borderId="6" xfId="0" applyFont="1" applyBorder="1" applyAlignment="1">
      <alignment horizontal="left" indent="2"/>
    </xf>
    <xf numFmtId="178" fontId="77" fillId="0" borderId="0" xfId="0" applyFont="1" applyAlignment="1">
      <alignment horizontal="center"/>
    </xf>
    <xf numFmtId="179" fontId="62" fillId="0" borderId="6" xfId="0" applyNumberFormat="1" applyFont="1" applyBorder="1" applyAlignment="1">
      <alignment horizontal="left" shrinkToFit="1"/>
    </xf>
    <xf numFmtId="178" fontId="53" fillId="0" borderId="1" xfId="0" applyFont="1" applyBorder="1" applyAlignment="1">
      <alignment horizontal="center" vertical="center" shrinkToFit="1"/>
    </xf>
    <xf numFmtId="178" fontId="90" fillId="0" borderId="0" xfId="0" applyFont="1" applyAlignment="1">
      <alignment horizontal="right" vertical="center"/>
    </xf>
    <xf numFmtId="178" fontId="62" fillId="0" borderId="5" xfId="0" applyFont="1" applyBorder="1" applyAlignment="1">
      <alignment horizontal="left" indent="2"/>
    </xf>
    <xf numFmtId="178" fontId="0" fillId="0" borderId="5" xfId="0" applyBorder="1" applyAlignment="1">
      <alignment horizontal="left" indent="2"/>
    </xf>
    <xf numFmtId="178" fontId="53" fillId="0" borderId="4" xfId="0" applyFont="1" applyBorder="1" applyAlignment="1">
      <alignment horizontal="center" vertical="center" shrinkToFit="1"/>
    </xf>
    <xf numFmtId="178" fontId="91" fillId="0" borderId="0" xfId="0" applyFont="1" applyAlignment="1">
      <alignment horizontal="right" vertical="center"/>
    </xf>
    <xf numFmtId="178" fontId="58" fillId="0" borderId="31" xfId="0" applyFont="1" applyBorder="1" applyAlignment="1">
      <alignment horizontal="center" vertical="center"/>
    </xf>
    <xf numFmtId="178" fontId="55" fillId="0" borderId="32" xfId="0" applyFont="1" applyBorder="1" applyAlignment="1">
      <alignment horizontal="center" vertical="center"/>
    </xf>
    <xf numFmtId="178" fontId="55" fillId="0" borderId="14" xfId="0" applyFont="1" applyBorder="1" applyAlignment="1">
      <alignment horizontal="center" vertical="center"/>
    </xf>
    <xf numFmtId="178" fontId="55" fillId="0" borderId="33" xfId="0" applyFont="1" applyBorder="1" applyAlignment="1">
      <alignment horizontal="center" vertical="center"/>
    </xf>
    <xf numFmtId="178" fontId="4" fillId="0" borderId="0" xfId="0" applyFont="1" applyAlignment="1">
      <alignment horizontal="left" vertical="center" wrapText="1"/>
    </xf>
    <xf numFmtId="178" fontId="43" fillId="0" borderId="0" xfId="0" applyFont="1" applyAlignment="1">
      <alignment horizontal="left" vertical="center"/>
    </xf>
    <xf numFmtId="178" fontId="44" fillId="0" borderId="0" xfId="0" applyFont="1">
      <alignment vertical="center"/>
    </xf>
    <xf numFmtId="178" fontId="4" fillId="0" borderId="0" xfId="0" applyFont="1" applyAlignment="1">
      <alignment horizontal="left" vertical="top" wrapText="1"/>
    </xf>
    <xf numFmtId="178" fontId="4" fillId="0" borderId="0" xfId="0" applyFont="1" applyAlignment="1">
      <alignment horizontal="left" vertical="center"/>
    </xf>
    <xf numFmtId="178" fontId="53" fillId="2" borderId="8" xfId="0" applyFont="1" applyFill="1" applyBorder="1" applyAlignment="1">
      <alignment horizontal="center" vertical="center"/>
    </xf>
    <xf numFmtId="178" fontId="53" fillId="2" borderId="6" xfId="0" applyFont="1" applyFill="1" applyBorder="1" applyAlignment="1">
      <alignment horizontal="center" vertical="center"/>
    </xf>
    <xf numFmtId="178" fontId="53" fillId="2" borderId="9" xfId="0" applyFont="1" applyFill="1" applyBorder="1" applyAlignment="1">
      <alignment horizontal="center" vertical="center"/>
    </xf>
    <xf numFmtId="178" fontId="89" fillId="0" borderId="0" xfId="0" applyFont="1" applyAlignment="1">
      <alignment horizontal="left" vertical="center" shrinkToFit="1"/>
    </xf>
    <xf numFmtId="0" fontId="53" fillId="0" borderId="50" xfId="0" applyNumberFormat="1" applyFont="1" applyBorder="1" applyAlignment="1">
      <alignment horizontal="center" vertical="center" shrinkToFit="1"/>
    </xf>
    <xf numFmtId="0" fontId="0" fillId="0" borderId="38" xfId="0" applyNumberFormat="1" applyBorder="1" applyAlignment="1">
      <alignment horizontal="center" vertical="center" shrinkToFit="1"/>
    </xf>
    <xf numFmtId="178" fontId="0" fillId="0" borderId="38" xfId="0" applyBorder="1" applyAlignment="1">
      <alignment horizontal="center" vertical="center" shrinkToFit="1"/>
    </xf>
    <xf numFmtId="178" fontId="4" fillId="0" borderId="0" xfId="0" applyFont="1">
      <alignment vertical="center"/>
    </xf>
    <xf numFmtId="178" fontId="45" fillId="0" borderId="0" xfId="0" applyFont="1">
      <alignment vertical="center"/>
    </xf>
    <xf numFmtId="178" fontId="68" fillId="0" borderId="31" xfId="0" applyFont="1" applyBorder="1" applyAlignment="1">
      <alignment horizontal="left" vertical="center" wrapText="1"/>
    </xf>
    <xf numFmtId="178" fontId="68" fillId="0" borderId="1" xfId="0" applyFont="1" applyBorder="1" applyAlignment="1">
      <alignment horizontal="left" vertical="center" wrapText="1"/>
    </xf>
    <xf numFmtId="178" fontId="68" fillId="0" borderId="32" xfId="0" applyFont="1" applyBorder="1" applyAlignment="1">
      <alignment horizontal="left" vertical="center" wrapText="1"/>
    </xf>
    <xf numFmtId="178" fontId="68" fillId="0" borderId="10" xfId="0" applyFont="1" applyBorder="1" applyAlignment="1">
      <alignment horizontal="left" vertical="center" wrapText="1"/>
    </xf>
    <xf numFmtId="178" fontId="68" fillId="0" borderId="0" xfId="0" applyFont="1" applyAlignment="1">
      <alignment horizontal="left" vertical="center" wrapText="1"/>
    </xf>
    <xf numFmtId="178" fontId="68" fillId="0" borderId="39" xfId="0" applyFont="1" applyBorder="1" applyAlignment="1">
      <alignment horizontal="left" vertical="center" wrapText="1"/>
    </xf>
    <xf numFmtId="178" fontId="68" fillId="0" borderId="14" xfId="0" applyFont="1" applyBorder="1" applyAlignment="1">
      <alignment horizontal="left" vertical="center" wrapText="1"/>
    </xf>
    <xf numFmtId="178" fontId="68" fillId="0" borderId="5" xfId="0" applyFont="1" applyBorder="1" applyAlignment="1">
      <alignment horizontal="left" vertical="center" wrapText="1"/>
    </xf>
    <xf numFmtId="178" fontId="68" fillId="0" borderId="33" xfId="0" applyFont="1" applyBorder="1" applyAlignment="1">
      <alignment horizontal="left" vertical="center" wrapText="1"/>
    </xf>
    <xf numFmtId="178" fontId="57" fillId="0" borderId="16" xfId="0" applyFont="1" applyBorder="1" applyAlignment="1">
      <alignment horizontal="center" vertical="center" shrinkToFit="1"/>
    </xf>
    <xf numFmtId="178" fontId="28" fillId="0" borderId="66" xfId="0" applyFont="1" applyBorder="1" applyAlignment="1">
      <alignment horizontal="center" vertical="center" shrinkToFit="1"/>
    </xf>
    <xf numFmtId="178" fontId="57" fillId="0" borderId="43" xfId="0" applyFont="1" applyBorder="1" applyAlignment="1">
      <alignment horizontal="center" vertical="center" shrinkToFit="1"/>
    </xf>
    <xf numFmtId="178" fontId="28" fillId="0" borderId="67" xfId="0" applyFont="1" applyBorder="1" applyAlignment="1">
      <alignment horizontal="center" vertical="center" shrinkToFit="1"/>
    </xf>
    <xf numFmtId="178" fontId="0" fillId="0" borderId="32" xfId="0" applyBorder="1" applyAlignment="1">
      <alignment horizontal="center" vertical="center" shrinkToFit="1"/>
    </xf>
    <xf numFmtId="178" fontId="0" fillId="0" borderId="5" xfId="0" applyBorder="1" applyAlignment="1">
      <alignment horizontal="center" vertical="center" shrinkToFit="1"/>
    </xf>
    <xf numFmtId="178" fontId="0" fillId="0" borderId="33" xfId="0" applyBorder="1" applyAlignment="1">
      <alignment horizontal="center" vertical="center" shrinkToFit="1"/>
    </xf>
  </cellXfs>
  <cellStyles count="8">
    <cellStyle name="ハイパーリンク" xfId="1" builtinId="8"/>
    <cellStyle name="桁区切り" xfId="2" builtinId="6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_13-07  第6競技　成年女子　ダービー競技" xfId="6" xr:uid="{00000000-0005-0000-0000-000006000000}"/>
    <cellStyle name="標準_市原サッカー来会意向調査" xfId="7" xr:uid="{00000000-0005-0000-0000-000007000000}"/>
  </cellStyles>
  <dxfs count="0"/>
  <tableStyles count="0" defaultTableStyle="TableStyleMedium9" defaultPivotStyle="PivotStyleLight16"/>
  <colors>
    <mruColors>
      <color rgb="FFFFFFCC"/>
      <color rgb="FFFFCC99"/>
      <color rgb="FFFFCCFF"/>
      <color rgb="FFFFFF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firstButton="1" fmlaLink="$J$11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22.xml><?xml version="1.0" encoding="utf-8"?>
<formControlPr xmlns="http://schemas.microsoft.com/office/spreadsheetml/2009/9/main" objectType="GBox" noThreeD="1"/>
</file>

<file path=xl/ctrlProps/ctrlProp123.xml><?xml version="1.0" encoding="utf-8"?>
<formControlPr xmlns="http://schemas.microsoft.com/office/spreadsheetml/2009/9/main" objectType="Radio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GBox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30.xml><?xml version="1.0" encoding="utf-8"?>
<formControlPr xmlns="http://schemas.microsoft.com/office/spreadsheetml/2009/9/main" objectType="Radio" lockText="1" noThreeD="1"/>
</file>

<file path=xl/ctrlProps/ctrlProp131.xml><?xml version="1.0" encoding="utf-8"?>
<formControlPr xmlns="http://schemas.microsoft.com/office/spreadsheetml/2009/9/main" objectType="GBox" noThreeD="1"/>
</file>

<file path=xl/ctrlProps/ctrlProp132.xml><?xml version="1.0" encoding="utf-8"?>
<formControlPr xmlns="http://schemas.microsoft.com/office/spreadsheetml/2009/9/main" objectType="Radio" lockText="1" noThreeD="1"/>
</file>

<file path=xl/ctrlProps/ctrlProp133.xml><?xml version="1.0" encoding="utf-8"?>
<formControlPr xmlns="http://schemas.microsoft.com/office/spreadsheetml/2009/9/main" objectType="Radio" lockText="1" noThreeD="1"/>
</file>

<file path=xl/ctrlProps/ctrlProp134.xml><?xml version="1.0" encoding="utf-8"?>
<formControlPr xmlns="http://schemas.microsoft.com/office/spreadsheetml/2009/9/main" objectType="GBox" noThreeD="1"/>
</file>

<file path=xl/ctrlProps/ctrlProp135.xml><?xml version="1.0" encoding="utf-8"?>
<formControlPr xmlns="http://schemas.microsoft.com/office/spreadsheetml/2009/9/main" objectType="Radio" lockText="1" noThreeD="1"/>
</file>

<file path=xl/ctrlProps/ctrlProp136.xml><?xml version="1.0" encoding="utf-8"?>
<formControlPr xmlns="http://schemas.microsoft.com/office/spreadsheetml/2009/9/main" objectType="Radio" lockText="1" noThreeD="1"/>
</file>

<file path=xl/ctrlProps/ctrlProp137.xml><?xml version="1.0" encoding="utf-8"?>
<formControlPr xmlns="http://schemas.microsoft.com/office/spreadsheetml/2009/9/main" objectType="GBox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GBox" noThreeD="1"/>
</file>

<file path=xl/ctrlProps/ctrlProp140.xml><?xml version="1.0" encoding="utf-8"?>
<formControlPr xmlns="http://schemas.microsoft.com/office/spreadsheetml/2009/9/main" objectType="GBox" noThreeD="1"/>
</file>

<file path=xl/ctrlProps/ctrlProp141.xml><?xml version="1.0" encoding="utf-8"?>
<formControlPr xmlns="http://schemas.microsoft.com/office/spreadsheetml/2009/9/main" objectType="Radio" lockText="1" noThreeD="1"/>
</file>

<file path=xl/ctrlProps/ctrlProp142.xml><?xml version="1.0" encoding="utf-8"?>
<formControlPr xmlns="http://schemas.microsoft.com/office/spreadsheetml/2009/9/main" objectType="Radio" lockText="1" noThreeD="1"/>
</file>

<file path=xl/ctrlProps/ctrlProp143.xml><?xml version="1.0" encoding="utf-8"?>
<formControlPr xmlns="http://schemas.microsoft.com/office/spreadsheetml/2009/9/main" objectType="GBox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Radio" lockText="1" noThreeD="1"/>
</file>

<file path=xl/ctrlProps/ctrlProp146.xml><?xml version="1.0" encoding="utf-8"?>
<formControlPr xmlns="http://schemas.microsoft.com/office/spreadsheetml/2009/9/main" objectType="GBox" noThreeD="1"/>
</file>

<file path=xl/ctrlProps/ctrlProp147.xml><?xml version="1.0" encoding="utf-8"?>
<formControlPr xmlns="http://schemas.microsoft.com/office/spreadsheetml/2009/9/main" objectType="Radio" lockText="1" noThreeD="1"/>
</file>

<file path=xl/ctrlProps/ctrlProp148.xml><?xml version="1.0" encoding="utf-8"?>
<formControlPr xmlns="http://schemas.microsoft.com/office/spreadsheetml/2009/9/main" objectType="Radio" lockText="1" noThreeD="1"/>
</file>

<file path=xl/ctrlProps/ctrlProp149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firstButton="1" fmlaLink="$J$12" lockText="1" noThreeD="1"/>
</file>

<file path=xl/ctrlProps/ctrlProp150.xml><?xml version="1.0" encoding="utf-8"?>
<formControlPr xmlns="http://schemas.microsoft.com/office/spreadsheetml/2009/9/main" objectType="Radio" lockText="1" noThreeD="1"/>
</file>

<file path=xl/ctrlProps/ctrlProp151.xml><?xml version="1.0" encoding="utf-8"?>
<formControlPr xmlns="http://schemas.microsoft.com/office/spreadsheetml/2009/9/main" objectType="Radio" lockText="1" noThreeD="1"/>
</file>

<file path=xl/ctrlProps/ctrlProp152.xml><?xml version="1.0" encoding="utf-8"?>
<formControlPr xmlns="http://schemas.microsoft.com/office/spreadsheetml/2009/9/main" objectType="GBox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Radio" lockText="1" noThreeD="1"/>
</file>

<file path=xl/ctrlProps/ctrlProp155.xml><?xml version="1.0" encoding="utf-8"?>
<formControlPr xmlns="http://schemas.microsoft.com/office/spreadsheetml/2009/9/main" objectType="GBox" noThreeD="1"/>
</file>

<file path=xl/ctrlProps/ctrlProp156.xml><?xml version="1.0" encoding="utf-8"?>
<formControlPr xmlns="http://schemas.microsoft.com/office/spreadsheetml/2009/9/main" objectType="Radio" lockText="1" noThreeD="1"/>
</file>

<file path=xl/ctrlProps/ctrlProp157.xml><?xml version="1.0" encoding="utf-8"?>
<formControlPr xmlns="http://schemas.microsoft.com/office/spreadsheetml/2009/9/main" objectType="Radio" lockText="1" noThreeD="1"/>
</file>

<file path=xl/ctrlProps/ctrlProp158.xml><?xml version="1.0" encoding="utf-8"?>
<formControlPr xmlns="http://schemas.microsoft.com/office/spreadsheetml/2009/9/main" objectType="GBox" noThreeD="1"/>
</file>

<file path=xl/ctrlProps/ctrlProp159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60.xml><?xml version="1.0" encoding="utf-8"?>
<formControlPr xmlns="http://schemas.microsoft.com/office/spreadsheetml/2009/9/main" objectType="Radio" lockText="1" noThreeD="1"/>
</file>

<file path=xl/ctrlProps/ctrlProp161.xml><?xml version="1.0" encoding="utf-8"?>
<formControlPr xmlns="http://schemas.microsoft.com/office/spreadsheetml/2009/9/main" objectType="GBox" noThreeD="1"/>
</file>

<file path=xl/ctrlProps/ctrlProp162.xml><?xml version="1.0" encoding="utf-8"?>
<formControlPr xmlns="http://schemas.microsoft.com/office/spreadsheetml/2009/9/main" objectType="Radio" lockText="1" noThreeD="1"/>
</file>

<file path=xl/ctrlProps/ctrlProp163.xml><?xml version="1.0" encoding="utf-8"?>
<formControlPr xmlns="http://schemas.microsoft.com/office/spreadsheetml/2009/9/main" objectType="Radio" lockText="1" noThreeD="1"/>
</file>

<file path=xl/ctrlProps/ctrlProp164.xml><?xml version="1.0" encoding="utf-8"?>
<formControlPr xmlns="http://schemas.microsoft.com/office/spreadsheetml/2009/9/main" objectType="GBox" noThreeD="1"/>
</file>

<file path=xl/ctrlProps/ctrlProp165.xml><?xml version="1.0" encoding="utf-8"?>
<formControlPr xmlns="http://schemas.microsoft.com/office/spreadsheetml/2009/9/main" objectType="Radio" lockText="1" noThreeD="1"/>
</file>

<file path=xl/ctrlProps/ctrlProp166.xml><?xml version="1.0" encoding="utf-8"?>
<formControlPr xmlns="http://schemas.microsoft.com/office/spreadsheetml/2009/9/main" objectType="Radio" lockText="1" noThreeD="1"/>
</file>

<file path=xl/ctrlProps/ctrlProp167.xml><?xml version="1.0" encoding="utf-8"?>
<formControlPr xmlns="http://schemas.microsoft.com/office/spreadsheetml/2009/9/main" objectType="GBox" noThreeD="1"/>
</file>

<file path=xl/ctrlProps/ctrlProp168.xml><?xml version="1.0" encoding="utf-8"?>
<formControlPr xmlns="http://schemas.microsoft.com/office/spreadsheetml/2009/9/main" objectType="Radio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70.xml><?xml version="1.0" encoding="utf-8"?>
<formControlPr xmlns="http://schemas.microsoft.com/office/spreadsheetml/2009/9/main" objectType="GBox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Radio" lockText="1" noThreeD="1"/>
</file>

<file path=xl/ctrlProps/ctrlProp173.xml><?xml version="1.0" encoding="utf-8"?>
<formControlPr xmlns="http://schemas.microsoft.com/office/spreadsheetml/2009/9/main" objectType="GBox" noThreeD="1"/>
</file>

<file path=xl/ctrlProps/ctrlProp174.xml><?xml version="1.0" encoding="utf-8"?>
<formControlPr xmlns="http://schemas.microsoft.com/office/spreadsheetml/2009/9/main" objectType="Radio" firstButton="1" fmlaLink="$G$10" lockText="1" noThreeD="1"/>
</file>

<file path=xl/ctrlProps/ctrlProp175.xml><?xml version="1.0" encoding="utf-8"?>
<formControlPr xmlns="http://schemas.microsoft.com/office/spreadsheetml/2009/9/main" objectType="Radio" lockText="1" noThreeD="1"/>
</file>

<file path=xl/ctrlProps/ctrlProp176.xml><?xml version="1.0" encoding="utf-8"?>
<formControlPr xmlns="http://schemas.microsoft.com/office/spreadsheetml/2009/9/main" objectType="Radio" lockText="1" noThreeD="1"/>
</file>

<file path=xl/ctrlProps/ctrlProp177.xml><?xml version="1.0" encoding="utf-8"?>
<formControlPr xmlns="http://schemas.microsoft.com/office/spreadsheetml/2009/9/main" objectType="GBox" noThreeD="1"/>
</file>

<file path=xl/ctrlProps/ctrlProp178.xml><?xml version="1.0" encoding="utf-8"?>
<formControlPr xmlns="http://schemas.microsoft.com/office/spreadsheetml/2009/9/main" objectType="Radio" firstButton="1" fmlaLink="$G$11" lockText="1" noThreeD="1"/>
</file>

<file path=xl/ctrlProps/ctrlProp179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firstButton="1" fmlaLink="$J$13" lockText="1" noThreeD="1"/>
</file>

<file path=xl/ctrlProps/ctrlProp180.xml><?xml version="1.0" encoding="utf-8"?>
<formControlPr xmlns="http://schemas.microsoft.com/office/spreadsheetml/2009/9/main" objectType="Radio" lockText="1" noThreeD="1"/>
</file>

<file path=xl/ctrlProps/ctrlProp181.xml><?xml version="1.0" encoding="utf-8"?>
<formControlPr xmlns="http://schemas.microsoft.com/office/spreadsheetml/2009/9/main" objectType="GBox" noThreeD="1"/>
</file>

<file path=xl/ctrlProps/ctrlProp182.xml><?xml version="1.0" encoding="utf-8"?>
<formControlPr xmlns="http://schemas.microsoft.com/office/spreadsheetml/2009/9/main" objectType="Radio" firstButton="1" fmlaLink="$G$12" lockText="1" noThreeD="1"/>
</file>

<file path=xl/ctrlProps/ctrlProp183.xml><?xml version="1.0" encoding="utf-8"?>
<formControlPr xmlns="http://schemas.microsoft.com/office/spreadsheetml/2009/9/main" objectType="Radio" lockText="1" noThreeD="1"/>
</file>

<file path=xl/ctrlProps/ctrlProp184.xml><?xml version="1.0" encoding="utf-8"?>
<formControlPr xmlns="http://schemas.microsoft.com/office/spreadsheetml/2009/9/main" objectType="Radio" lockText="1" noThreeD="1"/>
</file>

<file path=xl/ctrlProps/ctrlProp185.xml><?xml version="1.0" encoding="utf-8"?>
<formControlPr xmlns="http://schemas.microsoft.com/office/spreadsheetml/2009/9/main" objectType="GBox" noThreeD="1"/>
</file>

<file path=xl/ctrlProps/ctrlProp186.xml><?xml version="1.0" encoding="utf-8"?>
<formControlPr xmlns="http://schemas.microsoft.com/office/spreadsheetml/2009/9/main" objectType="Radio" firstButton="1" fmlaLink="$G$13" lockText="1" noThreeD="1"/>
</file>

<file path=xl/ctrlProps/ctrlProp187.xml><?xml version="1.0" encoding="utf-8"?>
<formControlPr xmlns="http://schemas.microsoft.com/office/spreadsheetml/2009/9/main" objectType="Radio" lockText="1" noThreeD="1"/>
</file>

<file path=xl/ctrlProps/ctrlProp188.xml><?xml version="1.0" encoding="utf-8"?>
<formControlPr xmlns="http://schemas.microsoft.com/office/spreadsheetml/2009/9/main" objectType="Radio" lockText="1" noThreeD="1"/>
</file>

<file path=xl/ctrlProps/ctrlProp189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lockText="1" noThreeD="1"/>
</file>

<file path=xl/ctrlProps/ctrlProp190.xml><?xml version="1.0" encoding="utf-8"?>
<formControlPr xmlns="http://schemas.microsoft.com/office/spreadsheetml/2009/9/main" objectType="Radio" firstButton="1" fmlaLink="$G$14" lockText="1" noThreeD="1"/>
</file>

<file path=xl/ctrlProps/ctrlProp191.xml><?xml version="1.0" encoding="utf-8"?>
<formControlPr xmlns="http://schemas.microsoft.com/office/spreadsheetml/2009/9/main" objectType="Radio" lockText="1" noThreeD="1"/>
</file>

<file path=xl/ctrlProps/ctrlProp192.xml><?xml version="1.0" encoding="utf-8"?>
<formControlPr xmlns="http://schemas.microsoft.com/office/spreadsheetml/2009/9/main" objectType="Radio" lockText="1" noThreeD="1"/>
</file>

<file path=xl/ctrlProps/ctrlProp193.xml><?xml version="1.0" encoding="utf-8"?>
<formControlPr xmlns="http://schemas.microsoft.com/office/spreadsheetml/2009/9/main" objectType="GBox" noThreeD="1"/>
</file>

<file path=xl/ctrlProps/ctrlProp194.xml><?xml version="1.0" encoding="utf-8"?>
<formControlPr xmlns="http://schemas.microsoft.com/office/spreadsheetml/2009/9/main" objectType="Radio" firstButton="1" fmlaLink="$G$15" lockText="1" noThreeD="1"/>
</file>

<file path=xl/ctrlProps/ctrlProp195.xml><?xml version="1.0" encoding="utf-8"?>
<formControlPr xmlns="http://schemas.microsoft.com/office/spreadsheetml/2009/9/main" objectType="Radio" lockText="1" noThreeD="1"/>
</file>

<file path=xl/ctrlProps/ctrlProp196.xml><?xml version="1.0" encoding="utf-8"?>
<formControlPr xmlns="http://schemas.microsoft.com/office/spreadsheetml/2009/9/main" objectType="Radio" lockText="1" noThreeD="1"/>
</file>

<file path=xl/ctrlProps/ctrlProp197.xml><?xml version="1.0" encoding="utf-8"?>
<formControlPr xmlns="http://schemas.microsoft.com/office/spreadsheetml/2009/9/main" objectType="GBox" noThreeD="1"/>
</file>

<file path=xl/ctrlProps/ctrlProp198.xml><?xml version="1.0" encoding="utf-8"?>
<formControlPr xmlns="http://schemas.microsoft.com/office/spreadsheetml/2009/9/main" objectType="Radio" firstButton="1" fmlaLink="$G$16" lockText="1" noThreeD="1"/>
</file>

<file path=xl/ctrlProps/ctrlProp19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GBox" noThreeD="1"/>
</file>

<file path=xl/ctrlProps/ctrlProp200.xml><?xml version="1.0" encoding="utf-8"?>
<formControlPr xmlns="http://schemas.microsoft.com/office/spreadsheetml/2009/9/main" objectType="Radio" lockText="1" noThreeD="1"/>
</file>

<file path=xl/ctrlProps/ctrlProp201.xml><?xml version="1.0" encoding="utf-8"?>
<formControlPr xmlns="http://schemas.microsoft.com/office/spreadsheetml/2009/9/main" objectType="GBox" noThreeD="1"/>
</file>

<file path=xl/ctrlProps/ctrlProp202.xml><?xml version="1.0" encoding="utf-8"?>
<formControlPr xmlns="http://schemas.microsoft.com/office/spreadsheetml/2009/9/main" objectType="Radio" firstButton="1" fmlaLink="$G$20" lockText="1" noThreeD="1"/>
</file>

<file path=xl/ctrlProps/ctrlProp203.xml><?xml version="1.0" encoding="utf-8"?>
<formControlPr xmlns="http://schemas.microsoft.com/office/spreadsheetml/2009/9/main" objectType="Radio" lockText="1" noThreeD="1"/>
</file>

<file path=xl/ctrlProps/ctrlProp204.xml><?xml version="1.0" encoding="utf-8"?>
<formControlPr xmlns="http://schemas.microsoft.com/office/spreadsheetml/2009/9/main" objectType="Radio" lockText="1" noThreeD="1"/>
</file>

<file path=xl/ctrlProps/ctrlProp205.xml><?xml version="1.0" encoding="utf-8"?>
<formControlPr xmlns="http://schemas.microsoft.com/office/spreadsheetml/2009/9/main" objectType="GBox" noThreeD="1"/>
</file>

<file path=xl/ctrlProps/ctrlProp206.xml><?xml version="1.0" encoding="utf-8"?>
<formControlPr xmlns="http://schemas.microsoft.com/office/spreadsheetml/2009/9/main" objectType="Radio" firstButton="1" fmlaLink="$G$21" lockText="1" noThreeD="1"/>
</file>

<file path=xl/ctrlProps/ctrlProp207.xml><?xml version="1.0" encoding="utf-8"?>
<formControlPr xmlns="http://schemas.microsoft.com/office/spreadsheetml/2009/9/main" objectType="Radio" lockText="1" noThreeD="1"/>
</file>

<file path=xl/ctrlProps/ctrlProp208.xml><?xml version="1.0" encoding="utf-8"?>
<formControlPr xmlns="http://schemas.microsoft.com/office/spreadsheetml/2009/9/main" objectType="Radio" lockText="1" noThreeD="1"/>
</file>

<file path=xl/ctrlProps/ctrlProp209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firstButton="1" fmlaLink="$J$14" lockText="1" noThreeD="1"/>
</file>

<file path=xl/ctrlProps/ctrlProp210.xml><?xml version="1.0" encoding="utf-8"?>
<formControlPr xmlns="http://schemas.microsoft.com/office/spreadsheetml/2009/9/main" objectType="Radio" firstButton="1" fmlaLink="$G$22" lockText="1" noThreeD="1"/>
</file>

<file path=xl/ctrlProps/ctrlProp211.xml><?xml version="1.0" encoding="utf-8"?>
<formControlPr xmlns="http://schemas.microsoft.com/office/spreadsheetml/2009/9/main" objectType="Radio" lockText="1" noThreeD="1"/>
</file>

<file path=xl/ctrlProps/ctrlProp212.xml><?xml version="1.0" encoding="utf-8"?>
<formControlPr xmlns="http://schemas.microsoft.com/office/spreadsheetml/2009/9/main" objectType="Radio" lockText="1" noThreeD="1"/>
</file>

<file path=xl/ctrlProps/ctrlProp213.xml><?xml version="1.0" encoding="utf-8"?>
<formControlPr xmlns="http://schemas.microsoft.com/office/spreadsheetml/2009/9/main" objectType="GBox" noThreeD="1"/>
</file>

<file path=xl/ctrlProps/ctrlProp214.xml><?xml version="1.0" encoding="utf-8"?>
<formControlPr xmlns="http://schemas.microsoft.com/office/spreadsheetml/2009/9/main" objectType="Radio" firstButton="1" fmlaLink="$G$23" lockText="1" noThreeD="1"/>
</file>

<file path=xl/ctrlProps/ctrlProp215.xml><?xml version="1.0" encoding="utf-8"?>
<formControlPr xmlns="http://schemas.microsoft.com/office/spreadsheetml/2009/9/main" objectType="Radio" lockText="1" noThreeD="1"/>
</file>

<file path=xl/ctrlProps/ctrlProp216.xml><?xml version="1.0" encoding="utf-8"?>
<formControlPr xmlns="http://schemas.microsoft.com/office/spreadsheetml/2009/9/main" objectType="Radio" lockText="1" noThreeD="1"/>
</file>

<file path=xl/ctrlProps/ctrlProp217.xml><?xml version="1.0" encoding="utf-8"?>
<formControlPr xmlns="http://schemas.microsoft.com/office/spreadsheetml/2009/9/main" objectType="GBox" noThreeD="1"/>
</file>

<file path=xl/ctrlProps/ctrlProp218.xml><?xml version="1.0" encoding="utf-8"?>
<formControlPr xmlns="http://schemas.microsoft.com/office/spreadsheetml/2009/9/main" objectType="Radio" firstButton="1" fmlaLink="$G$24" lockText="1" noThreeD="1"/>
</file>

<file path=xl/ctrlProps/ctrlProp219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20.xml><?xml version="1.0" encoding="utf-8"?>
<formControlPr xmlns="http://schemas.microsoft.com/office/spreadsheetml/2009/9/main" objectType="Radio" lockText="1" noThreeD="1"/>
</file>

<file path=xl/ctrlProps/ctrlProp221.xml><?xml version="1.0" encoding="utf-8"?>
<formControlPr xmlns="http://schemas.microsoft.com/office/spreadsheetml/2009/9/main" objectType="Radio" firstButton="1" fmlaLink="$G$25" lockText="1" noThreeD="1"/>
</file>

<file path=xl/ctrlProps/ctrlProp222.xml><?xml version="1.0" encoding="utf-8"?>
<formControlPr xmlns="http://schemas.microsoft.com/office/spreadsheetml/2009/9/main" objectType="Radio" lockText="1" noThreeD="1"/>
</file>

<file path=xl/ctrlProps/ctrlProp223.xml><?xml version="1.0" encoding="utf-8"?>
<formControlPr xmlns="http://schemas.microsoft.com/office/spreadsheetml/2009/9/main" objectType="Radio" lockText="1" noThreeD="1"/>
</file>

<file path=xl/ctrlProps/ctrlProp224.xml><?xml version="1.0" encoding="utf-8"?>
<formControlPr xmlns="http://schemas.microsoft.com/office/spreadsheetml/2009/9/main" objectType="Radio" firstButton="1" fmlaLink="$G$17" lockText="1" noThreeD="1"/>
</file>

<file path=xl/ctrlProps/ctrlProp225.xml><?xml version="1.0" encoding="utf-8"?>
<formControlPr xmlns="http://schemas.microsoft.com/office/spreadsheetml/2009/9/main" objectType="Radio" lockText="1" noThreeD="1"/>
</file>

<file path=xl/ctrlProps/ctrlProp226.xml><?xml version="1.0" encoding="utf-8"?>
<formControlPr xmlns="http://schemas.microsoft.com/office/spreadsheetml/2009/9/main" objectType="Radio" lockText="1" noThreeD="1"/>
</file>

<file path=xl/ctrlProps/ctrlProp227.xml><?xml version="1.0" encoding="utf-8"?>
<formControlPr xmlns="http://schemas.microsoft.com/office/spreadsheetml/2009/9/main" objectType="GBox" noThreeD="1"/>
</file>

<file path=xl/ctrlProps/ctrlProp228.xml><?xml version="1.0" encoding="utf-8"?>
<formControlPr xmlns="http://schemas.microsoft.com/office/spreadsheetml/2009/9/main" objectType="Radio" firstButton="1" fmlaLink="$G$18" lockText="1" noThreeD="1"/>
</file>

<file path=xl/ctrlProps/ctrlProp229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230.xml><?xml version="1.0" encoding="utf-8"?>
<formControlPr xmlns="http://schemas.microsoft.com/office/spreadsheetml/2009/9/main" objectType="Radio" lockText="1" noThreeD="1"/>
</file>

<file path=xl/ctrlProps/ctrlProp231.xml><?xml version="1.0" encoding="utf-8"?>
<formControlPr xmlns="http://schemas.microsoft.com/office/spreadsheetml/2009/9/main" objectType="GBox" noThreeD="1"/>
</file>

<file path=xl/ctrlProps/ctrlProp232.xml><?xml version="1.0" encoding="utf-8"?>
<formControlPr xmlns="http://schemas.microsoft.com/office/spreadsheetml/2009/9/main" objectType="Radio" firstButton="1" fmlaLink="$G$19" lockText="1" noThreeD="1"/>
</file>

<file path=xl/ctrlProps/ctrlProp233.xml><?xml version="1.0" encoding="utf-8"?>
<formControlPr xmlns="http://schemas.microsoft.com/office/spreadsheetml/2009/9/main" objectType="Radio" lockText="1" noThreeD="1"/>
</file>

<file path=xl/ctrlProps/ctrlProp234.xml><?xml version="1.0" encoding="utf-8"?>
<formControlPr xmlns="http://schemas.microsoft.com/office/spreadsheetml/2009/9/main" objectType="Radio" lockText="1" noThreeD="1"/>
</file>

<file path=xl/ctrlProps/ctrlProp235.xml><?xml version="1.0" encoding="utf-8"?>
<formControlPr xmlns="http://schemas.microsoft.com/office/spreadsheetml/2009/9/main" objectType="GBox" noThreeD="1"/>
</file>

<file path=xl/ctrlProps/ctrlProp236.xml><?xml version="1.0" encoding="utf-8"?>
<formControlPr xmlns="http://schemas.microsoft.com/office/spreadsheetml/2009/9/main" objectType="GBox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Radio" firstButton="1" fmlaLink="$J$15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Radio" firstButton="1" fmlaLink="$T$13" lockText="1" noThreeD="1"/>
</file>

<file path=xl/ctrlProps/ctrlProp254.xml><?xml version="1.0" encoding="utf-8"?>
<formControlPr xmlns="http://schemas.microsoft.com/office/spreadsheetml/2009/9/main" objectType="Radio" lockText="1" noThreeD="1"/>
</file>

<file path=xl/ctrlProps/ctrlProp255.xml><?xml version="1.0" encoding="utf-8"?>
<formControlPr xmlns="http://schemas.microsoft.com/office/spreadsheetml/2009/9/main" objectType="GBox" noThreeD="1"/>
</file>

<file path=xl/ctrlProps/ctrlProp256.xml><?xml version="1.0" encoding="utf-8"?>
<formControlPr xmlns="http://schemas.microsoft.com/office/spreadsheetml/2009/9/main" objectType="Radio" firstButton="1" fmlaLink="$T$15" lockText="1" noThreeD="1"/>
</file>

<file path=xl/ctrlProps/ctrlProp257.xml><?xml version="1.0" encoding="utf-8"?>
<formControlPr xmlns="http://schemas.microsoft.com/office/spreadsheetml/2009/9/main" objectType="Radio" lockText="1" noThreeD="1"/>
</file>

<file path=xl/ctrlProps/ctrlProp258.xml><?xml version="1.0" encoding="utf-8"?>
<formControlPr xmlns="http://schemas.microsoft.com/office/spreadsheetml/2009/9/main" objectType="GBox" noThreeD="1"/>
</file>

<file path=xl/ctrlProps/ctrlProp259.xml><?xml version="1.0" encoding="utf-8"?>
<formControlPr xmlns="http://schemas.microsoft.com/office/spreadsheetml/2009/9/main" objectType="Radio" firstButton="1" fmlaLink="$AE$12" lockText="1" noThreeD="1"/>
</file>

<file path=xl/ctrlProps/ctrlProp26.xml><?xml version="1.0" encoding="utf-8"?>
<formControlPr xmlns="http://schemas.microsoft.com/office/spreadsheetml/2009/9/main" objectType="GBox" noThreeD="1"/>
</file>

<file path=xl/ctrlProps/ctrlProp260.xml><?xml version="1.0" encoding="utf-8"?>
<formControlPr xmlns="http://schemas.microsoft.com/office/spreadsheetml/2009/9/main" objectType="Radio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Radio" firstButton="1" fmlaLink="$J$16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GBox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Radio" firstButton="1" fmlaLink="$J$17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GBox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Radio" firstButton="1" fmlaLink="$J$18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firstButton="1" fmlaLink="$J$19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firstButton="1" fmlaLink="$J$20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Radio" firstButton="1" fmlaLink="$J$21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firstButton="1" fmlaLink="$J$22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firstButton="1" fmlaLink="$J$23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firstButton="1" fmlaLink="$J$24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Radio" firstButton="1" fmlaLink="$J$25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firstButton="1" fmlaLink="$J$26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Radio" firstButton="1" fmlaLink="$J$27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fmlaLink="$O$5" lockText="1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19050</xdr:rowOff>
        </xdr:from>
        <xdr:to>
          <xdr:col>8</xdr:col>
          <xdr:colOff>685800</xdr:colOff>
          <xdr:row>17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確認済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19050</xdr:rowOff>
        </xdr:from>
        <xdr:to>
          <xdr:col>8</xdr:col>
          <xdr:colOff>685800</xdr:colOff>
          <xdr:row>16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確認済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</xdr:row>
          <xdr:rowOff>19050</xdr:rowOff>
        </xdr:from>
        <xdr:to>
          <xdr:col>8</xdr:col>
          <xdr:colOff>685800</xdr:colOff>
          <xdr:row>18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確認済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19050</xdr:rowOff>
        </xdr:from>
        <xdr:to>
          <xdr:col>8</xdr:col>
          <xdr:colOff>685800</xdr:colOff>
          <xdr:row>19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確認済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20</xdr:row>
          <xdr:rowOff>19050</xdr:rowOff>
        </xdr:from>
        <xdr:to>
          <xdr:col>8</xdr:col>
          <xdr:colOff>685800</xdr:colOff>
          <xdr:row>21</xdr:row>
          <xdr:rowOff>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確認済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21</xdr:row>
          <xdr:rowOff>19050</xdr:rowOff>
        </xdr:from>
        <xdr:to>
          <xdr:col>8</xdr:col>
          <xdr:colOff>685800</xdr:colOff>
          <xdr:row>22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確認済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19050</xdr:rowOff>
        </xdr:from>
        <xdr:to>
          <xdr:col>8</xdr:col>
          <xdr:colOff>685800</xdr:colOff>
          <xdr:row>20</xdr:row>
          <xdr:rowOff>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確認済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22</xdr:row>
          <xdr:rowOff>19050</xdr:rowOff>
        </xdr:from>
        <xdr:to>
          <xdr:col>8</xdr:col>
          <xdr:colOff>685800</xdr:colOff>
          <xdr:row>23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確認済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23</xdr:row>
          <xdr:rowOff>19050</xdr:rowOff>
        </xdr:from>
        <xdr:to>
          <xdr:col>8</xdr:col>
          <xdr:colOff>685800</xdr:colOff>
          <xdr:row>24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確認済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</xdr:row>
          <xdr:rowOff>9525</xdr:rowOff>
        </xdr:from>
        <xdr:to>
          <xdr:col>8</xdr:col>
          <xdr:colOff>485775</xdr:colOff>
          <xdr:row>4</xdr:row>
          <xdr:rowOff>247650</xdr:rowOff>
        </xdr:to>
        <xdr:sp macro="" textlink="">
          <xdr:nvSpPr>
            <xdr:cNvPr id="4147" name="Option Button 51" descr="専任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4</xdr:row>
          <xdr:rowOff>9525</xdr:rowOff>
        </xdr:from>
        <xdr:to>
          <xdr:col>10</xdr:col>
          <xdr:colOff>76200</xdr:colOff>
          <xdr:row>4</xdr:row>
          <xdr:rowOff>247650</xdr:rowOff>
        </xdr:to>
        <xdr:sp macro="" textlink="">
          <xdr:nvSpPr>
            <xdr:cNvPr id="4148" name="Option Button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兼任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10</xdr:row>
          <xdr:rowOff>57150</xdr:rowOff>
        </xdr:from>
        <xdr:to>
          <xdr:col>7</xdr:col>
          <xdr:colOff>561975</xdr:colOff>
          <xdr:row>10</xdr:row>
          <xdr:rowOff>295275</xdr:rowOff>
        </xdr:to>
        <xdr:sp macro="" textlink="">
          <xdr:nvSpPr>
            <xdr:cNvPr id="23655" name="Option Button 103" hidden="1">
              <a:extLst>
                <a:ext uri="{63B3BB69-23CF-44E3-9099-C40C66FF867C}">
                  <a14:compatExt spid="_x0000_s23655"/>
                </a:ext>
                <a:ext uri="{FF2B5EF4-FFF2-40B4-BE49-F238E27FC236}">
                  <a16:creationId xmlns:a16="http://schemas.microsoft.com/office/drawing/2014/main" id="{00000000-0008-0000-0100-00006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10</xdr:row>
          <xdr:rowOff>47625</xdr:rowOff>
        </xdr:from>
        <xdr:to>
          <xdr:col>7</xdr:col>
          <xdr:colOff>1114425</xdr:colOff>
          <xdr:row>10</xdr:row>
          <xdr:rowOff>295275</xdr:rowOff>
        </xdr:to>
        <xdr:sp macro="" textlink="">
          <xdr:nvSpPr>
            <xdr:cNvPr id="23656" name="Option Button 104" hidden="1">
              <a:extLst>
                <a:ext uri="{63B3BB69-23CF-44E3-9099-C40C66FF867C}">
                  <a14:compatExt spid="_x0000_s23656"/>
                </a:ext>
                <a:ext uri="{FF2B5EF4-FFF2-40B4-BE49-F238E27FC236}">
                  <a16:creationId xmlns:a16="http://schemas.microsoft.com/office/drawing/2014/main" id="{00000000-0008-0000-0100-00006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1343025</xdr:colOff>
          <xdr:row>10</xdr:row>
          <xdr:rowOff>0</xdr:rowOff>
        </xdr:from>
        <xdr:to>
          <xdr:col>8</xdr:col>
          <xdr:colOff>9525</xdr:colOff>
          <xdr:row>11</xdr:row>
          <xdr:rowOff>9525</xdr:rowOff>
        </xdr:to>
        <xdr:sp macro="" textlink="">
          <xdr:nvSpPr>
            <xdr:cNvPr id="23658" name="Group Box 106" hidden="1">
              <a:extLst>
                <a:ext uri="{63B3BB69-23CF-44E3-9099-C40C66FF867C}">
                  <a14:compatExt spid="_x0000_s23658"/>
                </a:ext>
                <a:ext uri="{FF2B5EF4-FFF2-40B4-BE49-F238E27FC236}">
                  <a16:creationId xmlns:a16="http://schemas.microsoft.com/office/drawing/2014/main" id="{00000000-0008-0000-0100-00006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11</xdr:row>
          <xdr:rowOff>57150</xdr:rowOff>
        </xdr:from>
        <xdr:to>
          <xdr:col>7</xdr:col>
          <xdr:colOff>552450</xdr:colOff>
          <xdr:row>11</xdr:row>
          <xdr:rowOff>295275</xdr:rowOff>
        </xdr:to>
        <xdr:sp macro="" textlink="">
          <xdr:nvSpPr>
            <xdr:cNvPr id="23659" name="Option Button 107" hidden="1">
              <a:extLst>
                <a:ext uri="{63B3BB69-23CF-44E3-9099-C40C66FF867C}">
                  <a14:compatExt spid="_x0000_s23659"/>
                </a:ext>
                <a:ext uri="{FF2B5EF4-FFF2-40B4-BE49-F238E27FC236}">
                  <a16:creationId xmlns:a16="http://schemas.microsoft.com/office/drawing/2014/main" id="{00000000-0008-0000-0100-00006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11</xdr:row>
          <xdr:rowOff>47625</xdr:rowOff>
        </xdr:from>
        <xdr:to>
          <xdr:col>7</xdr:col>
          <xdr:colOff>1114425</xdr:colOff>
          <xdr:row>11</xdr:row>
          <xdr:rowOff>295275</xdr:rowOff>
        </xdr:to>
        <xdr:sp macro="" textlink="">
          <xdr:nvSpPr>
            <xdr:cNvPr id="23660" name="Option Button 108" hidden="1">
              <a:extLst>
                <a:ext uri="{63B3BB69-23CF-44E3-9099-C40C66FF867C}">
                  <a14:compatExt spid="_x0000_s23660"/>
                </a:ext>
                <a:ext uri="{FF2B5EF4-FFF2-40B4-BE49-F238E27FC236}">
                  <a16:creationId xmlns:a16="http://schemas.microsoft.com/office/drawing/2014/main" id="{00000000-0008-0000-0100-00006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1343025</xdr:colOff>
          <xdr:row>10</xdr:row>
          <xdr:rowOff>333375</xdr:rowOff>
        </xdr:from>
        <xdr:to>
          <xdr:col>8</xdr:col>
          <xdr:colOff>9525</xdr:colOff>
          <xdr:row>12</xdr:row>
          <xdr:rowOff>38100</xdr:rowOff>
        </xdr:to>
        <xdr:sp macro="" textlink="">
          <xdr:nvSpPr>
            <xdr:cNvPr id="23662" name="Group Box 110" hidden="1">
              <a:extLst>
                <a:ext uri="{63B3BB69-23CF-44E3-9099-C40C66FF867C}">
                  <a14:compatExt spid="_x0000_s23662"/>
                </a:ext>
                <a:ext uri="{FF2B5EF4-FFF2-40B4-BE49-F238E27FC236}">
                  <a16:creationId xmlns:a16="http://schemas.microsoft.com/office/drawing/2014/main" id="{00000000-0008-0000-0100-00006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12</xdr:row>
          <xdr:rowOff>38100</xdr:rowOff>
        </xdr:from>
        <xdr:to>
          <xdr:col>7</xdr:col>
          <xdr:colOff>552450</xdr:colOff>
          <xdr:row>12</xdr:row>
          <xdr:rowOff>276225</xdr:rowOff>
        </xdr:to>
        <xdr:sp macro="" textlink="">
          <xdr:nvSpPr>
            <xdr:cNvPr id="23663" name="Option Button 111" hidden="1">
              <a:extLst>
                <a:ext uri="{63B3BB69-23CF-44E3-9099-C40C66FF867C}">
                  <a14:compatExt spid="_x0000_s23663"/>
                </a:ext>
                <a:ext uri="{FF2B5EF4-FFF2-40B4-BE49-F238E27FC236}">
                  <a16:creationId xmlns:a16="http://schemas.microsoft.com/office/drawing/2014/main" id="{00000000-0008-0000-0100-00006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12</xdr:row>
          <xdr:rowOff>28575</xdr:rowOff>
        </xdr:from>
        <xdr:to>
          <xdr:col>7</xdr:col>
          <xdr:colOff>1114425</xdr:colOff>
          <xdr:row>12</xdr:row>
          <xdr:rowOff>276225</xdr:rowOff>
        </xdr:to>
        <xdr:sp macro="" textlink="">
          <xdr:nvSpPr>
            <xdr:cNvPr id="23664" name="Option Button 112" hidden="1">
              <a:extLst>
                <a:ext uri="{63B3BB69-23CF-44E3-9099-C40C66FF867C}">
                  <a14:compatExt spid="_x0000_s23664"/>
                </a:ext>
                <a:ext uri="{FF2B5EF4-FFF2-40B4-BE49-F238E27FC236}">
                  <a16:creationId xmlns:a16="http://schemas.microsoft.com/office/drawing/2014/main" id="{00000000-0008-0000-0100-00007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</xdr:row>
          <xdr:rowOff>285750</xdr:rowOff>
        </xdr:from>
        <xdr:to>
          <xdr:col>8</xdr:col>
          <xdr:colOff>38100</xdr:colOff>
          <xdr:row>13</xdr:row>
          <xdr:rowOff>19050</xdr:rowOff>
        </xdr:to>
        <xdr:sp macro="" textlink="">
          <xdr:nvSpPr>
            <xdr:cNvPr id="23666" name="Group Box 114" hidden="1">
              <a:extLst>
                <a:ext uri="{63B3BB69-23CF-44E3-9099-C40C66FF867C}">
                  <a14:compatExt spid="_x0000_s23666"/>
                </a:ext>
                <a:ext uri="{FF2B5EF4-FFF2-40B4-BE49-F238E27FC236}">
                  <a16:creationId xmlns:a16="http://schemas.microsoft.com/office/drawing/2014/main" id="{00000000-0008-0000-0100-00007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13</xdr:row>
          <xdr:rowOff>19050</xdr:rowOff>
        </xdr:from>
        <xdr:to>
          <xdr:col>7</xdr:col>
          <xdr:colOff>552450</xdr:colOff>
          <xdr:row>13</xdr:row>
          <xdr:rowOff>257175</xdr:rowOff>
        </xdr:to>
        <xdr:sp macro="" textlink="">
          <xdr:nvSpPr>
            <xdr:cNvPr id="23667" name="Option Button 115" hidden="1">
              <a:extLst>
                <a:ext uri="{63B3BB69-23CF-44E3-9099-C40C66FF867C}">
                  <a14:compatExt spid="_x0000_s23667"/>
                </a:ext>
                <a:ext uri="{FF2B5EF4-FFF2-40B4-BE49-F238E27FC236}">
                  <a16:creationId xmlns:a16="http://schemas.microsoft.com/office/drawing/2014/main" id="{00000000-0008-0000-0100-00007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13</xdr:row>
          <xdr:rowOff>9525</xdr:rowOff>
        </xdr:from>
        <xdr:to>
          <xdr:col>7</xdr:col>
          <xdr:colOff>1104900</xdr:colOff>
          <xdr:row>13</xdr:row>
          <xdr:rowOff>257175</xdr:rowOff>
        </xdr:to>
        <xdr:sp macro="" textlink="">
          <xdr:nvSpPr>
            <xdr:cNvPr id="23668" name="Option Button 116" hidden="1">
              <a:extLst>
                <a:ext uri="{63B3BB69-23CF-44E3-9099-C40C66FF867C}">
                  <a14:compatExt spid="_x0000_s23668"/>
                </a:ext>
                <a:ext uri="{FF2B5EF4-FFF2-40B4-BE49-F238E27FC236}">
                  <a16:creationId xmlns:a16="http://schemas.microsoft.com/office/drawing/2014/main" id="{00000000-0008-0000-0100-00007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1352550</xdr:colOff>
          <xdr:row>12</xdr:row>
          <xdr:rowOff>266700</xdr:rowOff>
        </xdr:from>
        <xdr:to>
          <xdr:col>8</xdr:col>
          <xdr:colOff>9525</xdr:colOff>
          <xdr:row>13</xdr:row>
          <xdr:rowOff>276225</xdr:rowOff>
        </xdr:to>
        <xdr:sp macro="" textlink="">
          <xdr:nvSpPr>
            <xdr:cNvPr id="23670" name="Group Box 118" hidden="1">
              <a:extLst>
                <a:ext uri="{63B3BB69-23CF-44E3-9099-C40C66FF867C}">
                  <a14:compatExt spid="_x0000_s23670"/>
                </a:ext>
                <a:ext uri="{FF2B5EF4-FFF2-40B4-BE49-F238E27FC236}">
                  <a16:creationId xmlns:a16="http://schemas.microsoft.com/office/drawing/2014/main" id="{00000000-0008-0000-0100-00007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14</xdr:row>
          <xdr:rowOff>28575</xdr:rowOff>
        </xdr:from>
        <xdr:to>
          <xdr:col>7</xdr:col>
          <xdr:colOff>552450</xdr:colOff>
          <xdr:row>14</xdr:row>
          <xdr:rowOff>257175</xdr:rowOff>
        </xdr:to>
        <xdr:sp macro="" textlink="">
          <xdr:nvSpPr>
            <xdr:cNvPr id="23671" name="Option Button 119" hidden="1">
              <a:extLst>
                <a:ext uri="{63B3BB69-23CF-44E3-9099-C40C66FF867C}">
                  <a14:compatExt spid="_x0000_s23671"/>
                </a:ext>
                <a:ext uri="{FF2B5EF4-FFF2-40B4-BE49-F238E27FC236}">
                  <a16:creationId xmlns:a16="http://schemas.microsoft.com/office/drawing/2014/main" id="{00000000-0008-0000-0100-00007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14</xdr:row>
          <xdr:rowOff>19050</xdr:rowOff>
        </xdr:from>
        <xdr:to>
          <xdr:col>7</xdr:col>
          <xdr:colOff>1114425</xdr:colOff>
          <xdr:row>14</xdr:row>
          <xdr:rowOff>257175</xdr:rowOff>
        </xdr:to>
        <xdr:sp macro="" textlink="">
          <xdr:nvSpPr>
            <xdr:cNvPr id="23672" name="Option Button 120" hidden="1">
              <a:extLst>
                <a:ext uri="{63B3BB69-23CF-44E3-9099-C40C66FF867C}">
                  <a14:compatExt spid="_x0000_s23672"/>
                </a:ext>
                <a:ext uri="{FF2B5EF4-FFF2-40B4-BE49-F238E27FC236}">
                  <a16:creationId xmlns:a16="http://schemas.microsoft.com/office/drawing/2014/main" id="{00000000-0008-0000-0100-00007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266700</xdr:rowOff>
        </xdr:from>
        <xdr:to>
          <xdr:col>8</xdr:col>
          <xdr:colOff>38100</xdr:colOff>
          <xdr:row>15</xdr:row>
          <xdr:rowOff>9525</xdr:rowOff>
        </xdr:to>
        <xdr:sp macro="" textlink="">
          <xdr:nvSpPr>
            <xdr:cNvPr id="23674" name="Group Box 122" hidden="1">
              <a:extLst>
                <a:ext uri="{63B3BB69-23CF-44E3-9099-C40C66FF867C}">
                  <a14:compatExt spid="_x0000_s23674"/>
                </a:ext>
                <a:ext uri="{FF2B5EF4-FFF2-40B4-BE49-F238E27FC236}">
                  <a16:creationId xmlns:a16="http://schemas.microsoft.com/office/drawing/2014/main" id="{00000000-0008-0000-0100-00007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15</xdr:row>
          <xdr:rowOff>47625</xdr:rowOff>
        </xdr:from>
        <xdr:to>
          <xdr:col>7</xdr:col>
          <xdr:colOff>552450</xdr:colOff>
          <xdr:row>15</xdr:row>
          <xdr:rowOff>276225</xdr:rowOff>
        </xdr:to>
        <xdr:sp macro="" textlink="">
          <xdr:nvSpPr>
            <xdr:cNvPr id="23675" name="Option Button 123" hidden="1">
              <a:extLst>
                <a:ext uri="{63B3BB69-23CF-44E3-9099-C40C66FF867C}">
                  <a14:compatExt spid="_x0000_s23675"/>
                </a:ext>
                <a:ext uri="{FF2B5EF4-FFF2-40B4-BE49-F238E27FC236}">
                  <a16:creationId xmlns:a16="http://schemas.microsoft.com/office/drawing/2014/main" id="{00000000-0008-0000-0100-00007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15</xdr:row>
          <xdr:rowOff>38100</xdr:rowOff>
        </xdr:from>
        <xdr:to>
          <xdr:col>7</xdr:col>
          <xdr:colOff>1114425</xdr:colOff>
          <xdr:row>15</xdr:row>
          <xdr:rowOff>276225</xdr:rowOff>
        </xdr:to>
        <xdr:sp macro="" textlink="">
          <xdr:nvSpPr>
            <xdr:cNvPr id="23676" name="Option Button 124" hidden="1">
              <a:extLst>
                <a:ext uri="{63B3BB69-23CF-44E3-9099-C40C66FF867C}">
                  <a14:compatExt spid="_x0000_s23676"/>
                </a:ext>
                <a:ext uri="{FF2B5EF4-FFF2-40B4-BE49-F238E27FC236}">
                  <a16:creationId xmlns:a16="http://schemas.microsoft.com/office/drawing/2014/main" id="{00000000-0008-0000-0100-00007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285750</xdr:rowOff>
        </xdr:from>
        <xdr:to>
          <xdr:col>8</xdr:col>
          <xdr:colOff>9525</xdr:colOff>
          <xdr:row>16</xdr:row>
          <xdr:rowOff>28575</xdr:rowOff>
        </xdr:to>
        <xdr:sp macro="" textlink="">
          <xdr:nvSpPr>
            <xdr:cNvPr id="23678" name="Group Box 126" hidden="1">
              <a:extLst>
                <a:ext uri="{63B3BB69-23CF-44E3-9099-C40C66FF867C}">
                  <a14:compatExt spid="_x0000_s23678"/>
                </a:ext>
                <a:ext uri="{FF2B5EF4-FFF2-40B4-BE49-F238E27FC236}">
                  <a16:creationId xmlns:a16="http://schemas.microsoft.com/office/drawing/2014/main" id="{00000000-0008-0000-0100-00007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16</xdr:row>
          <xdr:rowOff>47625</xdr:rowOff>
        </xdr:from>
        <xdr:to>
          <xdr:col>7</xdr:col>
          <xdr:colOff>552450</xdr:colOff>
          <xdr:row>16</xdr:row>
          <xdr:rowOff>266700</xdr:rowOff>
        </xdr:to>
        <xdr:sp macro="" textlink="">
          <xdr:nvSpPr>
            <xdr:cNvPr id="23679" name="Option Button 127" hidden="1">
              <a:extLst>
                <a:ext uri="{63B3BB69-23CF-44E3-9099-C40C66FF867C}">
                  <a14:compatExt spid="_x0000_s23679"/>
                </a:ext>
                <a:ext uri="{FF2B5EF4-FFF2-40B4-BE49-F238E27FC236}">
                  <a16:creationId xmlns:a16="http://schemas.microsoft.com/office/drawing/2014/main" id="{00000000-0008-0000-0100-00007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16</xdr:row>
          <xdr:rowOff>38100</xdr:rowOff>
        </xdr:from>
        <xdr:to>
          <xdr:col>7</xdr:col>
          <xdr:colOff>1114425</xdr:colOff>
          <xdr:row>16</xdr:row>
          <xdr:rowOff>266700</xdr:rowOff>
        </xdr:to>
        <xdr:sp macro="" textlink="">
          <xdr:nvSpPr>
            <xdr:cNvPr id="23680" name="Option Button 128" hidden="1">
              <a:extLst>
                <a:ext uri="{63B3BB69-23CF-44E3-9099-C40C66FF867C}">
                  <a14:compatExt spid="_x0000_s23680"/>
                </a:ext>
                <a:ext uri="{FF2B5EF4-FFF2-40B4-BE49-F238E27FC236}">
                  <a16:creationId xmlns:a16="http://schemas.microsoft.com/office/drawing/2014/main" id="{00000000-0008-0000-0100-00008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1352550</xdr:colOff>
          <xdr:row>16</xdr:row>
          <xdr:rowOff>19050</xdr:rowOff>
        </xdr:from>
        <xdr:to>
          <xdr:col>8</xdr:col>
          <xdr:colOff>9525</xdr:colOff>
          <xdr:row>17</xdr:row>
          <xdr:rowOff>28575</xdr:rowOff>
        </xdr:to>
        <xdr:sp macro="" textlink="">
          <xdr:nvSpPr>
            <xdr:cNvPr id="23682" name="Group Box 130" hidden="1">
              <a:extLst>
                <a:ext uri="{63B3BB69-23CF-44E3-9099-C40C66FF867C}">
                  <a14:compatExt spid="_x0000_s23682"/>
                </a:ext>
                <a:ext uri="{FF2B5EF4-FFF2-40B4-BE49-F238E27FC236}">
                  <a16:creationId xmlns:a16="http://schemas.microsoft.com/office/drawing/2014/main" id="{00000000-0008-0000-0100-00008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17</xdr:row>
          <xdr:rowOff>28575</xdr:rowOff>
        </xdr:from>
        <xdr:to>
          <xdr:col>7</xdr:col>
          <xdr:colOff>552450</xdr:colOff>
          <xdr:row>17</xdr:row>
          <xdr:rowOff>247650</xdr:rowOff>
        </xdr:to>
        <xdr:sp macro="" textlink="">
          <xdr:nvSpPr>
            <xdr:cNvPr id="23683" name="Option Button 131" hidden="1">
              <a:extLst>
                <a:ext uri="{63B3BB69-23CF-44E3-9099-C40C66FF867C}">
                  <a14:compatExt spid="_x0000_s23683"/>
                </a:ext>
                <a:ext uri="{FF2B5EF4-FFF2-40B4-BE49-F238E27FC236}">
                  <a16:creationId xmlns:a16="http://schemas.microsoft.com/office/drawing/2014/main" id="{00000000-0008-0000-0100-00008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17</xdr:row>
          <xdr:rowOff>19050</xdr:rowOff>
        </xdr:from>
        <xdr:to>
          <xdr:col>7</xdr:col>
          <xdr:colOff>1114425</xdr:colOff>
          <xdr:row>17</xdr:row>
          <xdr:rowOff>247650</xdr:rowOff>
        </xdr:to>
        <xdr:sp macro="" textlink="">
          <xdr:nvSpPr>
            <xdr:cNvPr id="23684" name="Option Button 132" hidden="1">
              <a:extLst>
                <a:ext uri="{63B3BB69-23CF-44E3-9099-C40C66FF867C}">
                  <a14:compatExt spid="_x0000_s23684"/>
                </a:ext>
                <a:ext uri="{FF2B5EF4-FFF2-40B4-BE49-F238E27FC236}">
                  <a16:creationId xmlns:a16="http://schemas.microsoft.com/office/drawing/2014/main" id="{00000000-0008-0000-0100-00008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1352550</xdr:colOff>
          <xdr:row>17</xdr:row>
          <xdr:rowOff>9525</xdr:rowOff>
        </xdr:from>
        <xdr:to>
          <xdr:col>8</xdr:col>
          <xdr:colOff>9525</xdr:colOff>
          <xdr:row>18</xdr:row>
          <xdr:rowOff>9525</xdr:rowOff>
        </xdr:to>
        <xdr:sp macro="" textlink="">
          <xdr:nvSpPr>
            <xdr:cNvPr id="23686" name="Group Box 134" hidden="1">
              <a:extLst>
                <a:ext uri="{63B3BB69-23CF-44E3-9099-C40C66FF867C}">
                  <a14:compatExt spid="_x0000_s23686"/>
                </a:ext>
                <a:ext uri="{FF2B5EF4-FFF2-40B4-BE49-F238E27FC236}">
                  <a16:creationId xmlns:a16="http://schemas.microsoft.com/office/drawing/2014/main" id="{00000000-0008-0000-0100-00008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18</xdr:row>
          <xdr:rowOff>38100</xdr:rowOff>
        </xdr:from>
        <xdr:to>
          <xdr:col>7</xdr:col>
          <xdr:colOff>552450</xdr:colOff>
          <xdr:row>18</xdr:row>
          <xdr:rowOff>247650</xdr:rowOff>
        </xdr:to>
        <xdr:sp macro="" textlink="">
          <xdr:nvSpPr>
            <xdr:cNvPr id="23687" name="Option Button 135" hidden="1">
              <a:extLst>
                <a:ext uri="{63B3BB69-23CF-44E3-9099-C40C66FF867C}">
                  <a14:compatExt spid="_x0000_s23687"/>
                </a:ext>
                <a:ext uri="{FF2B5EF4-FFF2-40B4-BE49-F238E27FC236}">
                  <a16:creationId xmlns:a16="http://schemas.microsoft.com/office/drawing/2014/main" id="{00000000-0008-0000-0100-00008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18</xdr:row>
          <xdr:rowOff>28575</xdr:rowOff>
        </xdr:from>
        <xdr:to>
          <xdr:col>7</xdr:col>
          <xdr:colOff>1114425</xdr:colOff>
          <xdr:row>18</xdr:row>
          <xdr:rowOff>247650</xdr:rowOff>
        </xdr:to>
        <xdr:sp macro="" textlink="">
          <xdr:nvSpPr>
            <xdr:cNvPr id="23688" name="Option Button 136" hidden="1">
              <a:extLst>
                <a:ext uri="{63B3BB69-23CF-44E3-9099-C40C66FF867C}">
                  <a14:compatExt spid="_x0000_s23688"/>
                </a:ext>
                <a:ext uri="{FF2B5EF4-FFF2-40B4-BE49-F238E27FC236}">
                  <a16:creationId xmlns:a16="http://schemas.microsoft.com/office/drawing/2014/main" id="{00000000-0008-0000-0100-00008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1352550</xdr:colOff>
          <xdr:row>18</xdr:row>
          <xdr:rowOff>19050</xdr:rowOff>
        </xdr:from>
        <xdr:to>
          <xdr:col>8</xdr:col>
          <xdr:colOff>9525</xdr:colOff>
          <xdr:row>19</xdr:row>
          <xdr:rowOff>19050</xdr:rowOff>
        </xdr:to>
        <xdr:sp macro="" textlink="">
          <xdr:nvSpPr>
            <xdr:cNvPr id="23690" name="Group Box 138" hidden="1">
              <a:extLst>
                <a:ext uri="{63B3BB69-23CF-44E3-9099-C40C66FF867C}">
                  <a14:compatExt spid="_x0000_s23690"/>
                </a:ext>
                <a:ext uri="{FF2B5EF4-FFF2-40B4-BE49-F238E27FC236}">
                  <a16:creationId xmlns:a16="http://schemas.microsoft.com/office/drawing/2014/main" id="{00000000-0008-0000-0100-00008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19</xdr:row>
          <xdr:rowOff>57150</xdr:rowOff>
        </xdr:from>
        <xdr:to>
          <xdr:col>7</xdr:col>
          <xdr:colOff>552450</xdr:colOff>
          <xdr:row>19</xdr:row>
          <xdr:rowOff>266700</xdr:rowOff>
        </xdr:to>
        <xdr:sp macro="" textlink="">
          <xdr:nvSpPr>
            <xdr:cNvPr id="23691" name="Option Button 139" hidden="1">
              <a:extLst>
                <a:ext uri="{63B3BB69-23CF-44E3-9099-C40C66FF867C}">
                  <a14:compatExt spid="_x0000_s23691"/>
                </a:ext>
                <a:ext uri="{FF2B5EF4-FFF2-40B4-BE49-F238E27FC236}">
                  <a16:creationId xmlns:a16="http://schemas.microsoft.com/office/drawing/2014/main" id="{00000000-0008-0000-0100-00008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19</xdr:row>
          <xdr:rowOff>47625</xdr:rowOff>
        </xdr:from>
        <xdr:to>
          <xdr:col>7</xdr:col>
          <xdr:colOff>1114425</xdr:colOff>
          <xdr:row>19</xdr:row>
          <xdr:rowOff>266700</xdr:rowOff>
        </xdr:to>
        <xdr:sp macro="" textlink="">
          <xdr:nvSpPr>
            <xdr:cNvPr id="23692" name="Option Button 140" hidden="1">
              <a:extLst>
                <a:ext uri="{63B3BB69-23CF-44E3-9099-C40C66FF867C}">
                  <a14:compatExt spid="_x0000_s23692"/>
                </a:ext>
                <a:ext uri="{FF2B5EF4-FFF2-40B4-BE49-F238E27FC236}">
                  <a16:creationId xmlns:a16="http://schemas.microsoft.com/office/drawing/2014/main" id="{00000000-0008-0000-0100-00008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1352550</xdr:colOff>
          <xdr:row>19</xdr:row>
          <xdr:rowOff>19050</xdr:rowOff>
        </xdr:from>
        <xdr:to>
          <xdr:col>8</xdr:col>
          <xdr:colOff>9525</xdr:colOff>
          <xdr:row>20</xdr:row>
          <xdr:rowOff>0</xdr:rowOff>
        </xdr:to>
        <xdr:sp macro="" textlink="">
          <xdr:nvSpPr>
            <xdr:cNvPr id="23694" name="Group Box 142" hidden="1">
              <a:extLst>
                <a:ext uri="{63B3BB69-23CF-44E3-9099-C40C66FF867C}">
                  <a14:compatExt spid="_x0000_s23694"/>
                </a:ext>
                <a:ext uri="{FF2B5EF4-FFF2-40B4-BE49-F238E27FC236}">
                  <a16:creationId xmlns:a16="http://schemas.microsoft.com/office/drawing/2014/main" id="{00000000-0008-0000-0100-00008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20</xdr:row>
          <xdr:rowOff>57150</xdr:rowOff>
        </xdr:from>
        <xdr:to>
          <xdr:col>7</xdr:col>
          <xdr:colOff>552450</xdr:colOff>
          <xdr:row>20</xdr:row>
          <xdr:rowOff>257175</xdr:rowOff>
        </xdr:to>
        <xdr:sp macro="" textlink="">
          <xdr:nvSpPr>
            <xdr:cNvPr id="23695" name="Option Button 143" hidden="1">
              <a:extLst>
                <a:ext uri="{63B3BB69-23CF-44E3-9099-C40C66FF867C}">
                  <a14:compatExt spid="_x0000_s23695"/>
                </a:ext>
                <a:ext uri="{FF2B5EF4-FFF2-40B4-BE49-F238E27FC236}">
                  <a16:creationId xmlns:a16="http://schemas.microsoft.com/office/drawing/2014/main" id="{00000000-0008-0000-0100-00008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20</xdr:row>
          <xdr:rowOff>47625</xdr:rowOff>
        </xdr:from>
        <xdr:to>
          <xdr:col>7</xdr:col>
          <xdr:colOff>1114425</xdr:colOff>
          <xdr:row>20</xdr:row>
          <xdr:rowOff>257175</xdr:rowOff>
        </xdr:to>
        <xdr:sp macro="" textlink="">
          <xdr:nvSpPr>
            <xdr:cNvPr id="23696" name="Option Button 144" hidden="1">
              <a:extLst>
                <a:ext uri="{63B3BB69-23CF-44E3-9099-C40C66FF867C}">
                  <a14:compatExt spid="_x0000_s23696"/>
                </a:ext>
                <a:ext uri="{FF2B5EF4-FFF2-40B4-BE49-F238E27FC236}">
                  <a16:creationId xmlns:a16="http://schemas.microsoft.com/office/drawing/2014/main" id="{00000000-0008-0000-0100-00009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1343025</xdr:colOff>
          <xdr:row>20</xdr:row>
          <xdr:rowOff>0</xdr:rowOff>
        </xdr:from>
        <xdr:to>
          <xdr:col>7</xdr:col>
          <xdr:colOff>1704975</xdr:colOff>
          <xdr:row>21</xdr:row>
          <xdr:rowOff>38100</xdr:rowOff>
        </xdr:to>
        <xdr:sp macro="" textlink="">
          <xdr:nvSpPr>
            <xdr:cNvPr id="23698" name="Group Box 146" hidden="1">
              <a:extLst>
                <a:ext uri="{63B3BB69-23CF-44E3-9099-C40C66FF867C}">
                  <a14:compatExt spid="_x0000_s23698"/>
                </a:ext>
                <a:ext uri="{FF2B5EF4-FFF2-40B4-BE49-F238E27FC236}">
                  <a16:creationId xmlns:a16="http://schemas.microsoft.com/office/drawing/2014/main" id="{00000000-0008-0000-0100-00009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21</xdr:row>
          <xdr:rowOff>38100</xdr:rowOff>
        </xdr:from>
        <xdr:to>
          <xdr:col>7</xdr:col>
          <xdr:colOff>552450</xdr:colOff>
          <xdr:row>21</xdr:row>
          <xdr:rowOff>238125</xdr:rowOff>
        </xdr:to>
        <xdr:sp macro="" textlink="">
          <xdr:nvSpPr>
            <xdr:cNvPr id="23699" name="Option Button 147" hidden="1">
              <a:extLst>
                <a:ext uri="{63B3BB69-23CF-44E3-9099-C40C66FF867C}">
                  <a14:compatExt spid="_x0000_s23699"/>
                </a:ext>
                <a:ext uri="{FF2B5EF4-FFF2-40B4-BE49-F238E27FC236}">
                  <a16:creationId xmlns:a16="http://schemas.microsoft.com/office/drawing/2014/main" id="{00000000-0008-0000-0100-00009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21</xdr:row>
          <xdr:rowOff>28575</xdr:rowOff>
        </xdr:from>
        <xdr:to>
          <xdr:col>7</xdr:col>
          <xdr:colOff>1114425</xdr:colOff>
          <xdr:row>21</xdr:row>
          <xdr:rowOff>238125</xdr:rowOff>
        </xdr:to>
        <xdr:sp macro="" textlink="">
          <xdr:nvSpPr>
            <xdr:cNvPr id="23700" name="Option Button 148" hidden="1">
              <a:extLst>
                <a:ext uri="{63B3BB69-23CF-44E3-9099-C40C66FF867C}">
                  <a14:compatExt spid="_x0000_s23700"/>
                </a:ext>
                <a:ext uri="{FF2B5EF4-FFF2-40B4-BE49-F238E27FC236}">
                  <a16:creationId xmlns:a16="http://schemas.microsoft.com/office/drawing/2014/main" id="{00000000-0008-0000-0100-00009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276225</xdr:rowOff>
        </xdr:from>
        <xdr:to>
          <xdr:col>8</xdr:col>
          <xdr:colOff>9525</xdr:colOff>
          <xdr:row>22</xdr:row>
          <xdr:rowOff>19050</xdr:rowOff>
        </xdr:to>
        <xdr:sp macro="" textlink="">
          <xdr:nvSpPr>
            <xdr:cNvPr id="23702" name="Group Box 150" hidden="1">
              <a:extLst>
                <a:ext uri="{63B3BB69-23CF-44E3-9099-C40C66FF867C}">
                  <a14:compatExt spid="_x0000_s23702"/>
                </a:ext>
                <a:ext uri="{FF2B5EF4-FFF2-40B4-BE49-F238E27FC236}">
                  <a16:creationId xmlns:a16="http://schemas.microsoft.com/office/drawing/2014/main" id="{00000000-0008-0000-0100-00009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22</xdr:row>
          <xdr:rowOff>47625</xdr:rowOff>
        </xdr:from>
        <xdr:to>
          <xdr:col>7</xdr:col>
          <xdr:colOff>552450</xdr:colOff>
          <xdr:row>22</xdr:row>
          <xdr:rowOff>238125</xdr:rowOff>
        </xdr:to>
        <xdr:sp macro="" textlink="">
          <xdr:nvSpPr>
            <xdr:cNvPr id="23703" name="Option Button 151" hidden="1">
              <a:extLst>
                <a:ext uri="{63B3BB69-23CF-44E3-9099-C40C66FF867C}">
                  <a14:compatExt spid="_x0000_s23703"/>
                </a:ext>
                <a:ext uri="{FF2B5EF4-FFF2-40B4-BE49-F238E27FC236}">
                  <a16:creationId xmlns:a16="http://schemas.microsoft.com/office/drawing/2014/main" id="{00000000-0008-0000-0100-00009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22</xdr:row>
          <xdr:rowOff>38100</xdr:rowOff>
        </xdr:from>
        <xdr:to>
          <xdr:col>7</xdr:col>
          <xdr:colOff>1114425</xdr:colOff>
          <xdr:row>22</xdr:row>
          <xdr:rowOff>238125</xdr:rowOff>
        </xdr:to>
        <xdr:sp macro="" textlink="">
          <xdr:nvSpPr>
            <xdr:cNvPr id="23704" name="Option Button 152" hidden="1">
              <a:extLst>
                <a:ext uri="{63B3BB69-23CF-44E3-9099-C40C66FF867C}">
                  <a14:compatExt spid="_x0000_s23704"/>
                </a:ext>
                <a:ext uri="{FF2B5EF4-FFF2-40B4-BE49-F238E27FC236}">
                  <a16:creationId xmlns:a16="http://schemas.microsoft.com/office/drawing/2014/main" id="{00000000-0008-0000-0100-00009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247650</xdr:rowOff>
        </xdr:from>
        <xdr:to>
          <xdr:col>8</xdr:col>
          <xdr:colOff>19050</xdr:colOff>
          <xdr:row>23</xdr:row>
          <xdr:rowOff>28575</xdr:rowOff>
        </xdr:to>
        <xdr:sp macro="" textlink="">
          <xdr:nvSpPr>
            <xdr:cNvPr id="23706" name="Group Box 154" hidden="1">
              <a:extLst>
                <a:ext uri="{63B3BB69-23CF-44E3-9099-C40C66FF867C}">
                  <a14:compatExt spid="_x0000_s23706"/>
                </a:ext>
                <a:ext uri="{FF2B5EF4-FFF2-40B4-BE49-F238E27FC236}">
                  <a16:creationId xmlns:a16="http://schemas.microsoft.com/office/drawing/2014/main" id="{00000000-0008-0000-0100-00009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23</xdr:row>
          <xdr:rowOff>28575</xdr:rowOff>
        </xdr:from>
        <xdr:to>
          <xdr:col>7</xdr:col>
          <xdr:colOff>552450</xdr:colOff>
          <xdr:row>23</xdr:row>
          <xdr:rowOff>219075</xdr:rowOff>
        </xdr:to>
        <xdr:sp macro="" textlink="">
          <xdr:nvSpPr>
            <xdr:cNvPr id="23707" name="Option Button 155" hidden="1">
              <a:extLst>
                <a:ext uri="{63B3BB69-23CF-44E3-9099-C40C66FF867C}">
                  <a14:compatExt spid="_x0000_s23707"/>
                </a:ext>
                <a:ext uri="{FF2B5EF4-FFF2-40B4-BE49-F238E27FC236}">
                  <a16:creationId xmlns:a16="http://schemas.microsoft.com/office/drawing/2014/main" id="{00000000-0008-0000-0100-00009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23</xdr:row>
          <xdr:rowOff>19050</xdr:rowOff>
        </xdr:from>
        <xdr:to>
          <xdr:col>7</xdr:col>
          <xdr:colOff>1114425</xdr:colOff>
          <xdr:row>23</xdr:row>
          <xdr:rowOff>219075</xdr:rowOff>
        </xdr:to>
        <xdr:sp macro="" textlink="">
          <xdr:nvSpPr>
            <xdr:cNvPr id="23708" name="Option Button 156" hidden="1">
              <a:extLst>
                <a:ext uri="{63B3BB69-23CF-44E3-9099-C40C66FF867C}">
                  <a14:compatExt spid="_x0000_s23708"/>
                </a:ext>
                <a:ext uri="{FF2B5EF4-FFF2-40B4-BE49-F238E27FC236}">
                  <a16:creationId xmlns:a16="http://schemas.microsoft.com/office/drawing/2014/main" id="{00000000-0008-0000-0100-00009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23</xdr:row>
          <xdr:rowOff>19050</xdr:rowOff>
        </xdr:from>
        <xdr:to>
          <xdr:col>8</xdr:col>
          <xdr:colOff>19050</xdr:colOff>
          <xdr:row>24</xdr:row>
          <xdr:rowOff>9525</xdr:rowOff>
        </xdr:to>
        <xdr:sp macro="" textlink="">
          <xdr:nvSpPr>
            <xdr:cNvPr id="23710" name="Group Box 158" hidden="1">
              <a:extLst>
                <a:ext uri="{63B3BB69-23CF-44E3-9099-C40C66FF867C}">
                  <a14:compatExt spid="_x0000_s23710"/>
                </a:ext>
                <a:ext uri="{FF2B5EF4-FFF2-40B4-BE49-F238E27FC236}">
                  <a16:creationId xmlns:a16="http://schemas.microsoft.com/office/drawing/2014/main" id="{00000000-0008-0000-0100-00009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24</xdr:row>
          <xdr:rowOff>57150</xdr:rowOff>
        </xdr:from>
        <xdr:to>
          <xdr:col>7</xdr:col>
          <xdr:colOff>552450</xdr:colOff>
          <xdr:row>24</xdr:row>
          <xdr:rowOff>247650</xdr:rowOff>
        </xdr:to>
        <xdr:sp macro="" textlink="">
          <xdr:nvSpPr>
            <xdr:cNvPr id="23711" name="Option Button 159" hidden="1">
              <a:extLst>
                <a:ext uri="{63B3BB69-23CF-44E3-9099-C40C66FF867C}">
                  <a14:compatExt spid="_x0000_s23711"/>
                </a:ext>
                <a:ext uri="{FF2B5EF4-FFF2-40B4-BE49-F238E27FC236}">
                  <a16:creationId xmlns:a16="http://schemas.microsoft.com/office/drawing/2014/main" id="{00000000-0008-0000-0100-00009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24</xdr:row>
          <xdr:rowOff>47625</xdr:rowOff>
        </xdr:from>
        <xdr:to>
          <xdr:col>7</xdr:col>
          <xdr:colOff>1114425</xdr:colOff>
          <xdr:row>24</xdr:row>
          <xdr:rowOff>247650</xdr:rowOff>
        </xdr:to>
        <xdr:sp macro="" textlink="">
          <xdr:nvSpPr>
            <xdr:cNvPr id="23712" name="Option Button 160" hidden="1">
              <a:extLst>
                <a:ext uri="{63B3BB69-23CF-44E3-9099-C40C66FF867C}">
                  <a14:compatExt spid="_x0000_s23712"/>
                </a:ext>
                <a:ext uri="{FF2B5EF4-FFF2-40B4-BE49-F238E27FC236}">
                  <a16:creationId xmlns:a16="http://schemas.microsoft.com/office/drawing/2014/main" id="{00000000-0008-0000-0100-0000A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24</xdr:row>
          <xdr:rowOff>47625</xdr:rowOff>
        </xdr:from>
        <xdr:to>
          <xdr:col>8</xdr:col>
          <xdr:colOff>19050</xdr:colOff>
          <xdr:row>25</xdr:row>
          <xdr:rowOff>38100</xdr:rowOff>
        </xdr:to>
        <xdr:sp macro="" textlink="">
          <xdr:nvSpPr>
            <xdr:cNvPr id="23714" name="Group Box 162" hidden="1">
              <a:extLst>
                <a:ext uri="{63B3BB69-23CF-44E3-9099-C40C66FF867C}">
                  <a14:compatExt spid="_x0000_s23714"/>
                </a:ext>
                <a:ext uri="{FF2B5EF4-FFF2-40B4-BE49-F238E27FC236}">
                  <a16:creationId xmlns:a16="http://schemas.microsoft.com/office/drawing/2014/main" id="{00000000-0008-0000-0100-0000A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25</xdr:row>
          <xdr:rowOff>57150</xdr:rowOff>
        </xdr:from>
        <xdr:to>
          <xdr:col>7</xdr:col>
          <xdr:colOff>552450</xdr:colOff>
          <xdr:row>25</xdr:row>
          <xdr:rowOff>238125</xdr:rowOff>
        </xdr:to>
        <xdr:sp macro="" textlink="">
          <xdr:nvSpPr>
            <xdr:cNvPr id="23715" name="Option Button 163" hidden="1">
              <a:extLst>
                <a:ext uri="{63B3BB69-23CF-44E3-9099-C40C66FF867C}">
                  <a14:compatExt spid="_x0000_s23715"/>
                </a:ext>
                <a:ext uri="{FF2B5EF4-FFF2-40B4-BE49-F238E27FC236}">
                  <a16:creationId xmlns:a16="http://schemas.microsoft.com/office/drawing/2014/main" id="{00000000-0008-0000-0100-0000A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25</xdr:row>
          <xdr:rowOff>47625</xdr:rowOff>
        </xdr:from>
        <xdr:to>
          <xdr:col>7</xdr:col>
          <xdr:colOff>1114425</xdr:colOff>
          <xdr:row>25</xdr:row>
          <xdr:rowOff>238125</xdr:rowOff>
        </xdr:to>
        <xdr:sp macro="" textlink="">
          <xdr:nvSpPr>
            <xdr:cNvPr id="23716" name="Option Button 164" hidden="1">
              <a:extLst>
                <a:ext uri="{63B3BB69-23CF-44E3-9099-C40C66FF867C}">
                  <a14:compatExt spid="_x0000_s23716"/>
                </a:ext>
                <a:ext uri="{FF2B5EF4-FFF2-40B4-BE49-F238E27FC236}">
                  <a16:creationId xmlns:a16="http://schemas.microsoft.com/office/drawing/2014/main" id="{00000000-0008-0000-0100-0000A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47625</xdr:rowOff>
        </xdr:from>
        <xdr:to>
          <xdr:col>8</xdr:col>
          <xdr:colOff>19050</xdr:colOff>
          <xdr:row>26</xdr:row>
          <xdr:rowOff>38100</xdr:rowOff>
        </xdr:to>
        <xdr:sp macro="" textlink="">
          <xdr:nvSpPr>
            <xdr:cNvPr id="23718" name="Group Box 166" hidden="1">
              <a:extLst>
                <a:ext uri="{63B3BB69-23CF-44E3-9099-C40C66FF867C}">
                  <a14:compatExt spid="_x0000_s23718"/>
                </a:ext>
                <a:ext uri="{FF2B5EF4-FFF2-40B4-BE49-F238E27FC236}">
                  <a16:creationId xmlns:a16="http://schemas.microsoft.com/office/drawing/2014/main" id="{00000000-0008-0000-0100-0000A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26</xdr:row>
          <xdr:rowOff>66675</xdr:rowOff>
        </xdr:from>
        <xdr:to>
          <xdr:col>7</xdr:col>
          <xdr:colOff>552450</xdr:colOff>
          <xdr:row>26</xdr:row>
          <xdr:rowOff>238125</xdr:rowOff>
        </xdr:to>
        <xdr:sp macro="" textlink="">
          <xdr:nvSpPr>
            <xdr:cNvPr id="23719" name="Option Button 167" hidden="1">
              <a:extLst>
                <a:ext uri="{63B3BB69-23CF-44E3-9099-C40C66FF867C}">
                  <a14:compatExt spid="_x0000_s23719"/>
                </a:ext>
                <a:ext uri="{FF2B5EF4-FFF2-40B4-BE49-F238E27FC236}">
                  <a16:creationId xmlns:a16="http://schemas.microsoft.com/office/drawing/2014/main" id="{00000000-0008-0000-0100-0000A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26</xdr:row>
          <xdr:rowOff>57150</xdr:rowOff>
        </xdr:from>
        <xdr:to>
          <xdr:col>7</xdr:col>
          <xdr:colOff>1114425</xdr:colOff>
          <xdr:row>26</xdr:row>
          <xdr:rowOff>238125</xdr:rowOff>
        </xdr:to>
        <xdr:sp macro="" textlink="">
          <xdr:nvSpPr>
            <xdr:cNvPr id="23720" name="Option Button 168" hidden="1">
              <a:extLst>
                <a:ext uri="{63B3BB69-23CF-44E3-9099-C40C66FF867C}">
                  <a14:compatExt spid="_x0000_s23720"/>
                </a:ext>
                <a:ext uri="{FF2B5EF4-FFF2-40B4-BE49-F238E27FC236}">
                  <a16:creationId xmlns:a16="http://schemas.microsoft.com/office/drawing/2014/main" id="{00000000-0008-0000-0100-0000A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57150</xdr:rowOff>
        </xdr:from>
        <xdr:to>
          <xdr:col>8</xdr:col>
          <xdr:colOff>19050</xdr:colOff>
          <xdr:row>27</xdr:row>
          <xdr:rowOff>47625</xdr:rowOff>
        </xdr:to>
        <xdr:sp macro="" textlink="">
          <xdr:nvSpPr>
            <xdr:cNvPr id="23722" name="Group Box 170" hidden="1">
              <a:extLst>
                <a:ext uri="{63B3BB69-23CF-44E3-9099-C40C66FF867C}">
                  <a14:compatExt spid="_x0000_s23722"/>
                </a:ext>
                <a:ext uri="{FF2B5EF4-FFF2-40B4-BE49-F238E27FC236}">
                  <a16:creationId xmlns:a16="http://schemas.microsoft.com/office/drawing/2014/main" id="{00000000-0008-0000-0100-0000A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</xdr:row>
          <xdr:rowOff>285750</xdr:rowOff>
        </xdr:from>
        <xdr:to>
          <xdr:col>8</xdr:col>
          <xdr:colOff>38100</xdr:colOff>
          <xdr:row>13</xdr:row>
          <xdr:rowOff>19050</xdr:rowOff>
        </xdr:to>
        <xdr:sp macro="" textlink="">
          <xdr:nvSpPr>
            <xdr:cNvPr id="23750" name="Group Box 114" hidden="1">
              <a:extLst>
                <a:ext uri="{63B3BB69-23CF-44E3-9099-C40C66FF867C}">
                  <a14:compatExt spid="_x0000_s23750"/>
                </a:ext>
                <a:ext uri="{FF2B5EF4-FFF2-40B4-BE49-F238E27FC236}">
                  <a16:creationId xmlns:a16="http://schemas.microsoft.com/office/drawing/2014/main" id="{00000000-0008-0000-0100-0000C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266700</xdr:rowOff>
        </xdr:from>
        <xdr:to>
          <xdr:col>8</xdr:col>
          <xdr:colOff>38100</xdr:colOff>
          <xdr:row>15</xdr:row>
          <xdr:rowOff>9525</xdr:rowOff>
        </xdr:to>
        <xdr:sp macro="" textlink="">
          <xdr:nvSpPr>
            <xdr:cNvPr id="23751" name="Group Box 122" hidden="1">
              <a:extLst>
                <a:ext uri="{63B3BB69-23CF-44E3-9099-C40C66FF867C}">
                  <a14:compatExt spid="_x0000_s23751"/>
                </a:ext>
                <a:ext uri="{FF2B5EF4-FFF2-40B4-BE49-F238E27FC236}">
                  <a16:creationId xmlns:a16="http://schemas.microsoft.com/office/drawing/2014/main" id="{00000000-0008-0000-0100-0000C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285750</xdr:rowOff>
        </xdr:from>
        <xdr:to>
          <xdr:col>8</xdr:col>
          <xdr:colOff>9525</xdr:colOff>
          <xdr:row>16</xdr:row>
          <xdr:rowOff>28575</xdr:rowOff>
        </xdr:to>
        <xdr:sp macro="" textlink="">
          <xdr:nvSpPr>
            <xdr:cNvPr id="23752" name="Group Box 126" hidden="1">
              <a:extLst>
                <a:ext uri="{63B3BB69-23CF-44E3-9099-C40C66FF867C}">
                  <a14:compatExt spid="_x0000_s23752"/>
                </a:ext>
                <a:ext uri="{FF2B5EF4-FFF2-40B4-BE49-F238E27FC236}">
                  <a16:creationId xmlns:a16="http://schemas.microsoft.com/office/drawing/2014/main" id="{00000000-0008-0000-0100-0000C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276225</xdr:rowOff>
        </xdr:from>
        <xdr:to>
          <xdr:col>8</xdr:col>
          <xdr:colOff>9525</xdr:colOff>
          <xdr:row>22</xdr:row>
          <xdr:rowOff>19050</xdr:rowOff>
        </xdr:to>
        <xdr:sp macro="" textlink="">
          <xdr:nvSpPr>
            <xdr:cNvPr id="23753" name="Group Box 150" hidden="1">
              <a:extLst>
                <a:ext uri="{63B3BB69-23CF-44E3-9099-C40C66FF867C}">
                  <a14:compatExt spid="_x0000_s23753"/>
                </a:ext>
                <a:ext uri="{FF2B5EF4-FFF2-40B4-BE49-F238E27FC236}">
                  <a16:creationId xmlns:a16="http://schemas.microsoft.com/office/drawing/2014/main" id="{00000000-0008-0000-0100-0000C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247650</xdr:rowOff>
        </xdr:from>
        <xdr:to>
          <xdr:col>8</xdr:col>
          <xdr:colOff>19050</xdr:colOff>
          <xdr:row>23</xdr:row>
          <xdr:rowOff>28575</xdr:rowOff>
        </xdr:to>
        <xdr:sp macro="" textlink="">
          <xdr:nvSpPr>
            <xdr:cNvPr id="23754" name="Group Box 154" hidden="1">
              <a:extLst>
                <a:ext uri="{63B3BB69-23CF-44E3-9099-C40C66FF867C}">
                  <a14:compatExt spid="_x0000_s23754"/>
                </a:ext>
                <a:ext uri="{FF2B5EF4-FFF2-40B4-BE49-F238E27FC236}">
                  <a16:creationId xmlns:a16="http://schemas.microsoft.com/office/drawing/2014/main" id="{00000000-0008-0000-0100-0000C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23</xdr:row>
          <xdr:rowOff>19050</xdr:rowOff>
        </xdr:from>
        <xdr:to>
          <xdr:col>8</xdr:col>
          <xdr:colOff>19050</xdr:colOff>
          <xdr:row>24</xdr:row>
          <xdr:rowOff>9525</xdr:rowOff>
        </xdr:to>
        <xdr:sp macro="" textlink="">
          <xdr:nvSpPr>
            <xdr:cNvPr id="23755" name="Group Box 158" hidden="1">
              <a:extLst>
                <a:ext uri="{63B3BB69-23CF-44E3-9099-C40C66FF867C}">
                  <a14:compatExt spid="_x0000_s23755"/>
                </a:ext>
                <a:ext uri="{FF2B5EF4-FFF2-40B4-BE49-F238E27FC236}">
                  <a16:creationId xmlns:a16="http://schemas.microsoft.com/office/drawing/2014/main" id="{00000000-0008-0000-0100-0000C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24</xdr:row>
          <xdr:rowOff>47625</xdr:rowOff>
        </xdr:from>
        <xdr:to>
          <xdr:col>8</xdr:col>
          <xdr:colOff>19050</xdr:colOff>
          <xdr:row>25</xdr:row>
          <xdr:rowOff>38100</xdr:rowOff>
        </xdr:to>
        <xdr:sp macro="" textlink="">
          <xdr:nvSpPr>
            <xdr:cNvPr id="23756" name="Group Box 162" hidden="1">
              <a:extLst>
                <a:ext uri="{63B3BB69-23CF-44E3-9099-C40C66FF867C}">
                  <a14:compatExt spid="_x0000_s23756"/>
                </a:ext>
                <a:ext uri="{FF2B5EF4-FFF2-40B4-BE49-F238E27FC236}">
                  <a16:creationId xmlns:a16="http://schemas.microsoft.com/office/drawing/2014/main" id="{00000000-0008-0000-0100-0000C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47625</xdr:rowOff>
        </xdr:from>
        <xdr:to>
          <xdr:col>8</xdr:col>
          <xdr:colOff>19050</xdr:colOff>
          <xdr:row>26</xdr:row>
          <xdr:rowOff>38100</xdr:rowOff>
        </xdr:to>
        <xdr:sp macro="" textlink="">
          <xdr:nvSpPr>
            <xdr:cNvPr id="23757" name="Group Box 166" hidden="1">
              <a:extLst>
                <a:ext uri="{63B3BB69-23CF-44E3-9099-C40C66FF867C}">
                  <a14:compatExt spid="_x0000_s23757"/>
                </a:ext>
                <a:ext uri="{FF2B5EF4-FFF2-40B4-BE49-F238E27FC236}">
                  <a16:creationId xmlns:a16="http://schemas.microsoft.com/office/drawing/2014/main" id="{00000000-0008-0000-0100-0000C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57150</xdr:rowOff>
        </xdr:from>
        <xdr:to>
          <xdr:col>8</xdr:col>
          <xdr:colOff>19050</xdr:colOff>
          <xdr:row>27</xdr:row>
          <xdr:rowOff>47625</xdr:rowOff>
        </xdr:to>
        <xdr:sp macro="" textlink="">
          <xdr:nvSpPr>
            <xdr:cNvPr id="23758" name="Group Box 170" hidden="1">
              <a:extLst>
                <a:ext uri="{63B3BB69-23CF-44E3-9099-C40C66FF867C}">
                  <a14:compatExt spid="_x0000_s23758"/>
                </a:ext>
                <a:ext uri="{FF2B5EF4-FFF2-40B4-BE49-F238E27FC236}">
                  <a16:creationId xmlns:a16="http://schemas.microsoft.com/office/drawing/2014/main" id="{00000000-0008-0000-0100-0000C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10</xdr:row>
          <xdr:rowOff>57150</xdr:rowOff>
        </xdr:from>
        <xdr:to>
          <xdr:col>7</xdr:col>
          <xdr:colOff>561975</xdr:colOff>
          <xdr:row>10</xdr:row>
          <xdr:rowOff>295275</xdr:rowOff>
        </xdr:to>
        <xdr:sp macro="" textlink="">
          <xdr:nvSpPr>
            <xdr:cNvPr id="23811" name="Option Button 103" hidden="1">
              <a:extLst>
                <a:ext uri="{63B3BB69-23CF-44E3-9099-C40C66FF867C}">
                  <a14:compatExt spid="_x0000_s23811"/>
                </a:ext>
                <a:ext uri="{FF2B5EF4-FFF2-40B4-BE49-F238E27FC236}">
                  <a16:creationId xmlns:a16="http://schemas.microsoft.com/office/drawing/2014/main" id="{00000000-0008-0000-0100-000003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10</xdr:row>
          <xdr:rowOff>47625</xdr:rowOff>
        </xdr:from>
        <xdr:to>
          <xdr:col>7</xdr:col>
          <xdr:colOff>1114425</xdr:colOff>
          <xdr:row>10</xdr:row>
          <xdr:rowOff>295275</xdr:rowOff>
        </xdr:to>
        <xdr:sp macro="" textlink="">
          <xdr:nvSpPr>
            <xdr:cNvPr id="23812" name="Option Button 104" hidden="1">
              <a:extLst>
                <a:ext uri="{63B3BB69-23CF-44E3-9099-C40C66FF867C}">
                  <a14:compatExt spid="_x0000_s23812"/>
                </a:ext>
                <a:ext uri="{FF2B5EF4-FFF2-40B4-BE49-F238E27FC236}">
                  <a16:creationId xmlns:a16="http://schemas.microsoft.com/office/drawing/2014/main" id="{00000000-0008-0000-0100-000004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1343025</xdr:colOff>
          <xdr:row>10</xdr:row>
          <xdr:rowOff>0</xdr:rowOff>
        </xdr:from>
        <xdr:to>
          <xdr:col>8</xdr:col>
          <xdr:colOff>9525</xdr:colOff>
          <xdr:row>11</xdr:row>
          <xdr:rowOff>9525</xdr:rowOff>
        </xdr:to>
        <xdr:sp macro="" textlink="">
          <xdr:nvSpPr>
            <xdr:cNvPr id="23813" name="Group Box 106" hidden="1">
              <a:extLst>
                <a:ext uri="{63B3BB69-23CF-44E3-9099-C40C66FF867C}">
                  <a14:compatExt spid="_x0000_s23813"/>
                </a:ext>
                <a:ext uri="{FF2B5EF4-FFF2-40B4-BE49-F238E27FC236}">
                  <a16:creationId xmlns:a16="http://schemas.microsoft.com/office/drawing/2014/main" id="{00000000-0008-0000-0100-000005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11</xdr:row>
          <xdr:rowOff>57150</xdr:rowOff>
        </xdr:from>
        <xdr:to>
          <xdr:col>7</xdr:col>
          <xdr:colOff>552450</xdr:colOff>
          <xdr:row>11</xdr:row>
          <xdr:rowOff>295275</xdr:rowOff>
        </xdr:to>
        <xdr:sp macro="" textlink="">
          <xdr:nvSpPr>
            <xdr:cNvPr id="23814" name="Option Button 107" hidden="1">
              <a:extLst>
                <a:ext uri="{63B3BB69-23CF-44E3-9099-C40C66FF867C}">
                  <a14:compatExt spid="_x0000_s23814"/>
                </a:ext>
                <a:ext uri="{FF2B5EF4-FFF2-40B4-BE49-F238E27FC236}">
                  <a16:creationId xmlns:a16="http://schemas.microsoft.com/office/drawing/2014/main" id="{00000000-0008-0000-0100-000006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11</xdr:row>
          <xdr:rowOff>47625</xdr:rowOff>
        </xdr:from>
        <xdr:to>
          <xdr:col>7</xdr:col>
          <xdr:colOff>1114425</xdr:colOff>
          <xdr:row>11</xdr:row>
          <xdr:rowOff>295275</xdr:rowOff>
        </xdr:to>
        <xdr:sp macro="" textlink="">
          <xdr:nvSpPr>
            <xdr:cNvPr id="23815" name="Option Button 108" hidden="1">
              <a:extLst>
                <a:ext uri="{63B3BB69-23CF-44E3-9099-C40C66FF867C}">
                  <a14:compatExt spid="_x0000_s23815"/>
                </a:ext>
                <a:ext uri="{FF2B5EF4-FFF2-40B4-BE49-F238E27FC236}">
                  <a16:creationId xmlns:a16="http://schemas.microsoft.com/office/drawing/2014/main" id="{00000000-0008-0000-0100-000007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1343025</xdr:colOff>
          <xdr:row>10</xdr:row>
          <xdr:rowOff>333375</xdr:rowOff>
        </xdr:from>
        <xdr:to>
          <xdr:col>8</xdr:col>
          <xdr:colOff>9525</xdr:colOff>
          <xdr:row>12</xdr:row>
          <xdr:rowOff>38100</xdr:rowOff>
        </xdr:to>
        <xdr:sp macro="" textlink="">
          <xdr:nvSpPr>
            <xdr:cNvPr id="23816" name="Group Box 110" hidden="1">
              <a:extLst>
                <a:ext uri="{63B3BB69-23CF-44E3-9099-C40C66FF867C}">
                  <a14:compatExt spid="_x0000_s23816"/>
                </a:ext>
                <a:ext uri="{FF2B5EF4-FFF2-40B4-BE49-F238E27FC236}">
                  <a16:creationId xmlns:a16="http://schemas.microsoft.com/office/drawing/2014/main" id="{00000000-0008-0000-0100-000008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12</xdr:row>
          <xdr:rowOff>38100</xdr:rowOff>
        </xdr:from>
        <xdr:to>
          <xdr:col>7</xdr:col>
          <xdr:colOff>552450</xdr:colOff>
          <xdr:row>12</xdr:row>
          <xdr:rowOff>276225</xdr:rowOff>
        </xdr:to>
        <xdr:sp macro="" textlink="">
          <xdr:nvSpPr>
            <xdr:cNvPr id="23817" name="Option Button 111" hidden="1">
              <a:extLst>
                <a:ext uri="{63B3BB69-23CF-44E3-9099-C40C66FF867C}">
                  <a14:compatExt spid="_x0000_s23817"/>
                </a:ext>
                <a:ext uri="{FF2B5EF4-FFF2-40B4-BE49-F238E27FC236}">
                  <a16:creationId xmlns:a16="http://schemas.microsoft.com/office/drawing/2014/main" id="{00000000-0008-0000-0100-000009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12</xdr:row>
          <xdr:rowOff>28575</xdr:rowOff>
        </xdr:from>
        <xdr:to>
          <xdr:col>7</xdr:col>
          <xdr:colOff>1114425</xdr:colOff>
          <xdr:row>12</xdr:row>
          <xdr:rowOff>276225</xdr:rowOff>
        </xdr:to>
        <xdr:sp macro="" textlink="">
          <xdr:nvSpPr>
            <xdr:cNvPr id="23818" name="Option Button 112" hidden="1">
              <a:extLst>
                <a:ext uri="{63B3BB69-23CF-44E3-9099-C40C66FF867C}">
                  <a14:compatExt spid="_x0000_s23818"/>
                </a:ext>
                <a:ext uri="{FF2B5EF4-FFF2-40B4-BE49-F238E27FC236}">
                  <a16:creationId xmlns:a16="http://schemas.microsoft.com/office/drawing/2014/main" id="{00000000-0008-0000-0100-00000A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</xdr:row>
          <xdr:rowOff>285750</xdr:rowOff>
        </xdr:from>
        <xdr:to>
          <xdr:col>8</xdr:col>
          <xdr:colOff>38100</xdr:colOff>
          <xdr:row>13</xdr:row>
          <xdr:rowOff>19050</xdr:rowOff>
        </xdr:to>
        <xdr:sp macro="" textlink="">
          <xdr:nvSpPr>
            <xdr:cNvPr id="23819" name="Group Box 114" hidden="1">
              <a:extLst>
                <a:ext uri="{63B3BB69-23CF-44E3-9099-C40C66FF867C}">
                  <a14:compatExt spid="_x0000_s23819"/>
                </a:ext>
                <a:ext uri="{FF2B5EF4-FFF2-40B4-BE49-F238E27FC236}">
                  <a16:creationId xmlns:a16="http://schemas.microsoft.com/office/drawing/2014/main" id="{00000000-0008-0000-0100-00000B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13</xdr:row>
          <xdr:rowOff>19050</xdr:rowOff>
        </xdr:from>
        <xdr:to>
          <xdr:col>7</xdr:col>
          <xdr:colOff>552450</xdr:colOff>
          <xdr:row>13</xdr:row>
          <xdr:rowOff>257175</xdr:rowOff>
        </xdr:to>
        <xdr:sp macro="" textlink="">
          <xdr:nvSpPr>
            <xdr:cNvPr id="23820" name="Option Button 115" hidden="1">
              <a:extLst>
                <a:ext uri="{63B3BB69-23CF-44E3-9099-C40C66FF867C}">
                  <a14:compatExt spid="_x0000_s23820"/>
                </a:ext>
                <a:ext uri="{FF2B5EF4-FFF2-40B4-BE49-F238E27FC236}">
                  <a16:creationId xmlns:a16="http://schemas.microsoft.com/office/drawing/2014/main" id="{00000000-0008-0000-0100-00000C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13</xdr:row>
          <xdr:rowOff>9525</xdr:rowOff>
        </xdr:from>
        <xdr:to>
          <xdr:col>7</xdr:col>
          <xdr:colOff>1104900</xdr:colOff>
          <xdr:row>13</xdr:row>
          <xdr:rowOff>257175</xdr:rowOff>
        </xdr:to>
        <xdr:sp macro="" textlink="">
          <xdr:nvSpPr>
            <xdr:cNvPr id="23821" name="Option Button 116" hidden="1">
              <a:extLst>
                <a:ext uri="{63B3BB69-23CF-44E3-9099-C40C66FF867C}">
                  <a14:compatExt spid="_x0000_s23821"/>
                </a:ext>
                <a:ext uri="{FF2B5EF4-FFF2-40B4-BE49-F238E27FC236}">
                  <a16:creationId xmlns:a16="http://schemas.microsoft.com/office/drawing/2014/main" id="{00000000-0008-0000-0100-00000D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1352550</xdr:colOff>
          <xdr:row>12</xdr:row>
          <xdr:rowOff>266700</xdr:rowOff>
        </xdr:from>
        <xdr:to>
          <xdr:col>8</xdr:col>
          <xdr:colOff>9525</xdr:colOff>
          <xdr:row>13</xdr:row>
          <xdr:rowOff>276225</xdr:rowOff>
        </xdr:to>
        <xdr:sp macro="" textlink="">
          <xdr:nvSpPr>
            <xdr:cNvPr id="23822" name="Group Box 118" hidden="1">
              <a:extLst>
                <a:ext uri="{63B3BB69-23CF-44E3-9099-C40C66FF867C}">
                  <a14:compatExt spid="_x0000_s23822"/>
                </a:ext>
                <a:ext uri="{FF2B5EF4-FFF2-40B4-BE49-F238E27FC236}">
                  <a16:creationId xmlns:a16="http://schemas.microsoft.com/office/drawing/2014/main" id="{00000000-0008-0000-0100-00000E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14</xdr:row>
          <xdr:rowOff>28575</xdr:rowOff>
        </xdr:from>
        <xdr:to>
          <xdr:col>7</xdr:col>
          <xdr:colOff>552450</xdr:colOff>
          <xdr:row>14</xdr:row>
          <xdr:rowOff>257175</xdr:rowOff>
        </xdr:to>
        <xdr:sp macro="" textlink="">
          <xdr:nvSpPr>
            <xdr:cNvPr id="23823" name="Option Button 119" hidden="1">
              <a:extLst>
                <a:ext uri="{63B3BB69-23CF-44E3-9099-C40C66FF867C}">
                  <a14:compatExt spid="_x0000_s23823"/>
                </a:ext>
                <a:ext uri="{FF2B5EF4-FFF2-40B4-BE49-F238E27FC236}">
                  <a16:creationId xmlns:a16="http://schemas.microsoft.com/office/drawing/2014/main" id="{00000000-0008-0000-0100-00000F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14</xdr:row>
          <xdr:rowOff>19050</xdr:rowOff>
        </xdr:from>
        <xdr:to>
          <xdr:col>7</xdr:col>
          <xdr:colOff>1114425</xdr:colOff>
          <xdr:row>14</xdr:row>
          <xdr:rowOff>257175</xdr:rowOff>
        </xdr:to>
        <xdr:sp macro="" textlink="">
          <xdr:nvSpPr>
            <xdr:cNvPr id="23824" name="Option Button 120" hidden="1">
              <a:extLst>
                <a:ext uri="{63B3BB69-23CF-44E3-9099-C40C66FF867C}">
                  <a14:compatExt spid="_x0000_s23824"/>
                </a:ext>
                <a:ext uri="{FF2B5EF4-FFF2-40B4-BE49-F238E27FC236}">
                  <a16:creationId xmlns:a16="http://schemas.microsoft.com/office/drawing/2014/main" id="{00000000-0008-0000-0100-000010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266700</xdr:rowOff>
        </xdr:from>
        <xdr:to>
          <xdr:col>8</xdr:col>
          <xdr:colOff>38100</xdr:colOff>
          <xdr:row>15</xdr:row>
          <xdr:rowOff>9525</xdr:rowOff>
        </xdr:to>
        <xdr:sp macro="" textlink="">
          <xdr:nvSpPr>
            <xdr:cNvPr id="23825" name="Group Box 122" hidden="1">
              <a:extLst>
                <a:ext uri="{63B3BB69-23CF-44E3-9099-C40C66FF867C}">
                  <a14:compatExt spid="_x0000_s23825"/>
                </a:ext>
                <a:ext uri="{FF2B5EF4-FFF2-40B4-BE49-F238E27FC236}">
                  <a16:creationId xmlns:a16="http://schemas.microsoft.com/office/drawing/2014/main" id="{00000000-0008-0000-0100-000011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15</xdr:row>
          <xdr:rowOff>47625</xdr:rowOff>
        </xdr:from>
        <xdr:to>
          <xdr:col>7</xdr:col>
          <xdr:colOff>552450</xdr:colOff>
          <xdr:row>15</xdr:row>
          <xdr:rowOff>276225</xdr:rowOff>
        </xdr:to>
        <xdr:sp macro="" textlink="">
          <xdr:nvSpPr>
            <xdr:cNvPr id="23826" name="Option Button 123" hidden="1">
              <a:extLst>
                <a:ext uri="{63B3BB69-23CF-44E3-9099-C40C66FF867C}">
                  <a14:compatExt spid="_x0000_s23826"/>
                </a:ext>
                <a:ext uri="{FF2B5EF4-FFF2-40B4-BE49-F238E27FC236}">
                  <a16:creationId xmlns:a16="http://schemas.microsoft.com/office/drawing/2014/main" id="{00000000-0008-0000-0100-000012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15</xdr:row>
          <xdr:rowOff>38100</xdr:rowOff>
        </xdr:from>
        <xdr:to>
          <xdr:col>7</xdr:col>
          <xdr:colOff>1114425</xdr:colOff>
          <xdr:row>15</xdr:row>
          <xdr:rowOff>276225</xdr:rowOff>
        </xdr:to>
        <xdr:sp macro="" textlink="">
          <xdr:nvSpPr>
            <xdr:cNvPr id="23827" name="Option Button 124" hidden="1">
              <a:extLst>
                <a:ext uri="{63B3BB69-23CF-44E3-9099-C40C66FF867C}">
                  <a14:compatExt spid="_x0000_s23827"/>
                </a:ext>
                <a:ext uri="{FF2B5EF4-FFF2-40B4-BE49-F238E27FC236}">
                  <a16:creationId xmlns:a16="http://schemas.microsoft.com/office/drawing/2014/main" id="{00000000-0008-0000-0100-000013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285750</xdr:rowOff>
        </xdr:from>
        <xdr:to>
          <xdr:col>8</xdr:col>
          <xdr:colOff>9525</xdr:colOff>
          <xdr:row>16</xdr:row>
          <xdr:rowOff>28575</xdr:rowOff>
        </xdr:to>
        <xdr:sp macro="" textlink="">
          <xdr:nvSpPr>
            <xdr:cNvPr id="23828" name="Group Box 126" hidden="1">
              <a:extLst>
                <a:ext uri="{63B3BB69-23CF-44E3-9099-C40C66FF867C}">
                  <a14:compatExt spid="_x0000_s23828"/>
                </a:ext>
                <a:ext uri="{FF2B5EF4-FFF2-40B4-BE49-F238E27FC236}">
                  <a16:creationId xmlns:a16="http://schemas.microsoft.com/office/drawing/2014/main" id="{00000000-0008-0000-0100-000014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16</xdr:row>
          <xdr:rowOff>47625</xdr:rowOff>
        </xdr:from>
        <xdr:to>
          <xdr:col>7</xdr:col>
          <xdr:colOff>552450</xdr:colOff>
          <xdr:row>16</xdr:row>
          <xdr:rowOff>266700</xdr:rowOff>
        </xdr:to>
        <xdr:sp macro="" textlink="">
          <xdr:nvSpPr>
            <xdr:cNvPr id="23829" name="Option Button 127" hidden="1">
              <a:extLst>
                <a:ext uri="{63B3BB69-23CF-44E3-9099-C40C66FF867C}">
                  <a14:compatExt spid="_x0000_s23829"/>
                </a:ext>
                <a:ext uri="{FF2B5EF4-FFF2-40B4-BE49-F238E27FC236}">
                  <a16:creationId xmlns:a16="http://schemas.microsoft.com/office/drawing/2014/main" id="{00000000-0008-0000-0100-000015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16</xdr:row>
          <xdr:rowOff>38100</xdr:rowOff>
        </xdr:from>
        <xdr:to>
          <xdr:col>7</xdr:col>
          <xdr:colOff>1114425</xdr:colOff>
          <xdr:row>16</xdr:row>
          <xdr:rowOff>266700</xdr:rowOff>
        </xdr:to>
        <xdr:sp macro="" textlink="">
          <xdr:nvSpPr>
            <xdr:cNvPr id="23830" name="Option Button 128" hidden="1">
              <a:extLst>
                <a:ext uri="{63B3BB69-23CF-44E3-9099-C40C66FF867C}">
                  <a14:compatExt spid="_x0000_s23830"/>
                </a:ext>
                <a:ext uri="{FF2B5EF4-FFF2-40B4-BE49-F238E27FC236}">
                  <a16:creationId xmlns:a16="http://schemas.microsoft.com/office/drawing/2014/main" id="{00000000-0008-0000-0100-000016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1352550</xdr:colOff>
          <xdr:row>16</xdr:row>
          <xdr:rowOff>19050</xdr:rowOff>
        </xdr:from>
        <xdr:to>
          <xdr:col>8</xdr:col>
          <xdr:colOff>9525</xdr:colOff>
          <xdr:row>17</xdr:row>
          <xdr:rowOff>28575</xdr:rowOff>
        </xdr:to>
        <xdr:sp macro="" textlink="">
          <xdr:nvSpPr>
            <xdr:cNvPr id="23831" name="Group Box 130" hidden="1">
              <a:extLst>
                <a:ext uri="{63B3BB69-23CF-44E3-9099-C40C66FF867C}">
                  <a14:compatExt spid="_x0000_s23831"/>
                </a:ext>
                <a:ext uri="{FF2B5EF4-FFF2-40B4-BE49-F238E27FC236}">
                  <a16:creationId xmlns:a16="http://schemas.microsoft.com/office/drawing/2014/main" id="{00000000-0008-0000-0100-000017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17</xdr:row>
          <xdr:rowOff>28575</xdr:rowOff>
        </xdr:from>
        <xdr:to>
          <xdr:col>7</xdr:col>
          <xdr:colOff>552450</xdr:colOff>
          <xdr:row>17</xdr:row>
          <xdr:rowOff>247650</xdr:rowOff>
        </xdr:to>
        <xdr:sp macro="" textlink="">
          <xdr:nvSpPr>
            <xdr:cNvPr id="23832" name="Option Button 131" hidden="1">
              <a:extLst>
                <a:ext uri="{63B3BB69-23CF-44E3-9099-C40C66FF867C}">
                  <a14:compatExt spid="_x0000_s23832"/>
                </a:ext>
                <a:ext uri="{FF2B5EF4-FFF2-40B4-BE49-F238E27FC236}">
                  <a16:creationId xmlns:a16="http://schemas.microsoft.com/office/drawing/2014/main" id="{00000000-0008-0000-0100-000018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17</xdr:row>
          <xdr:rowOff>19050</xdr:rowOff>
        </xdr:from>
        <xdr:to>
          <xdr:col>7</xdr:col>
          <xdr:colOff>1114425</xdr:colOff>
          <xdr:row>17</xdr:row>
          <xdr:rowOff>247650</xdr:rowOff>
        </xdr:to>
        <xdr:sp macro="" textlink="">
          <xdr:nvSpPr>
            <xdr:cNvPr id="23833" name="Option Button 132" hidden="1">
              <a:extLst>
                <a:ext uri="{63B3BB69-23CF-44E3-9099-C40C66FF867C}">
                  <a14:compatExt spid="_x0000_s23833"/>
                </a:ext>
                <a:ext uri="{FF2B5EF4-FFF2-40B4-BE49-F238E27FC236}">
                  <a16:creationId xmlns:a16="http://schemas.microsoft.com/office/drawing/2014/main" id="{00000000-0008-0000-0100-000019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1352550</xdr:colOff>
          <xdr:row>17</xdr:row>
          <xdr:rowOff>9525</xdr:rowOff>
        </xdr:from>
        <xdr:to>
          <xdr:col>8</xdr:col>
          <xdr:colOff>9525</xdr:colOff>
          <xdr:row>18</xdr:row>
          <xdr:rowOff>9525</xdr:rowOff>
        </xdr:to>
        <xdr:sp macro="" textlink="">
          <xdr:nvSpPr>
            <xdr:cNvPr id="23834" name="Group Box 134" hidden="1">
              <a:extLst>
                <a:ext uri="{63B3BB69-23CF-44E3-9099-C40C66FF867C}">
                  <a14:compatExt spid="_x0000_s23834"/>
                </a:ext>
                <a:ext uri="{FF2B5EF4-FFF2-40B4-BE49-F238E27FC236}">
                  <a16:creationId xmlns:a16="http://schemas.microsoft.com/office/drawing/2014/main" id="{00000000-0008-0000-0100-00001A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18</xdr:row>
          <xdr:rowOff>38100</xdr:rowOff>
        </xdr:from>
        <xdr:to>
          <xdr:col>7</xdr:col>
          <xdr:colOff>552450</xdr:colOff>
          <xdr:row>18</xdr:row>
          <xdr:rowOff>247650</xdr:rowOff>
        </xdr:to>
        <xdr:sp macro="" textlink="">
          <xdr:nvSpPr>
            <xdr:cNvPr id="23835" name="Option Button 135" hidden="1">
              <a:extLst>
                <a:ext uri="{63B3BB69-23CF-44E3-9099-C40C66FF867C}">
                  <a14:compatExt spid="_x0000_s23835"/>
                </a:ext>
                <a:ext uri="{FF2B5EF4-FFF2-40B4-BE49-F238E27FC236}">
                  <a16:creationId xmlns:a16="http://schemas.microsoft.com/office/drawing/2014/main" id="{00000000-0008-0000-0100-00001B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18</xdr:row>
          <xdr:rowOff>28575</xdr:rowOff>
        </xdr:from>
        <xdr:to>
          <xdr:col>7</xdr:col>
          <xdr:colOff>1114425</xdr:colOff>
          <xdr:row>18</xdr:row>
          <xdr:rowOff>247650</xdr:rowOff>
        </xdr:to>
        <xdr:sp macro="" textlink="">
          <xdr:nvSpPr>
            <xdr:cNvPr id="23836" name="Option Button 136" hidden="1">
              <a:extLst>
                <a:ext uri="{63B3BB69-23CF-44E3-9099-C40C66FF867C}">
                  <a14:compatExt spid="_x0000_s23836"/>
                </a:ext>
                <a:ext uri="{FF2B5EF4-FFF2-40B4-BE49-F238E27FC236}">
                  <a16:creationId xmlns:a16="http://schemas.microsoft.com/office/drawing/2014/main" id="{00000000-0008-0000-0100-00001C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1352550</xdr:colOff>
          <xdr:row>18</xdr:row>
          <xdr:rowOff>19050</xdr:rowOff>
        </xdr:from>
        <xdr:to>
          <xdr:col>8</xdr:col>
          <xdr:colOff>9525</xdr:colOff>
          <xdr:row>19</xdr:row>
          <xdr:rowOff>19050</xdr:rowOff>
        </xdr:to>
        <xdr:sp macro="" textlink="">
          <xdr:nvSpPr>
            <xdr:cNvPr id="23837" name="Group Box 138" hidden="1">
              <a:extLst>
                <a:ext uri="{63B3BB69-23CF-44E3-9099-C40C66FF867C}">
                  <a14:compatExt spid="_x0000_s23837"/>
                </a:ext>
                <a:ext uri="{FF2B5EF4-FFF2-40B4-BE49-F238E27FC236}">
                  <a16:creationId xmlns:a16="http://schemas.microsoft.com/office/drawing/2014/main" id="{00000000-0008-0000-0100-00001D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19</xdr:row>
          <xdr:rowOff>57150</xdr:rowOff>
        </xdr:from>
        <xdr:to>
          <xdr:col>7</xdr:col>
          <xdr:colOff>552450</xdr:colOff>
          <xdr:row>19</xdr:row>
          <xdr:rowOff>266700</xdr:rowOff>
        </xdr:to>
        <xdr:sp macro="" textlink="">
          <xdr:nvSpPr>
            <xdr:cNvPr id="23838" name="Option Button 139" hidden="1">
              <a:extLst>
                <a:ext uri="{63B3BB69-23CF-44E3-9099-C40C66FF867C}">
                  <a14:compatExt spid="_x0000_s23838"/>
                </a:ext>
                <a:ext uri="{FF2B5EF4-FFF2-40B4-BE49-F238E27FC236}">
                  <a16:creationId xmlns:a16="http://schemas.microsoft.com/office/drawing/2014/main" id="{00000000-0008-0000-0100-00001E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19</xdr:row>
          <xdr:rowOff>47625</xdr:rowOff>
        </xdr:from>
        <xdr:to>
          <xdr:col>7</xdr:col>
          <xdr:colOff>1114425</xdr:colOff>
          <xdr:row>19</xdr:row>
          <xdr:rowOff>266700</xdr:rowOff>
        </xdr:to>
        <xdr:sp macro="" textlink="">
          <xdr:nvSpPr>
            <xdr:cNvPr id="23839" name="Option Button 140" hidden="1">
              <a:extLst>
                <a:ext uri="{63B3BB69-23CF-44E3-9099-C40C66FF867C}">
                  <a14:compatExt spid="_x0000_s23839"/>
                </a:ext>
                <a:ext uri="{FF2B5EF4-FFF2-40B4-BE49-F238E27FC236}">
                  <a16:creationId xmlns:a16="http://schemas.microsoft.com/office/drawing/2014/main" id="{00000000-0008-0000-0100-00001F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1352550</xdr:colOff>
          <xdr:row>19</xdr:row>
          <xdr:rowOff>19050</xdr:rowOff>
        </xdr:from>
        <xdr:to>
          <xdr:col>8</xdr:col>
          <xdr:colOff>9525</xdr:colOff>
          <xdr:row>20</xdr:row>
          <xdr:rowOff>0</xdr:rowOff>
        </xdr:to>
        <xdr:sp macro="" textlink="">
          <xdr:nvSpPr>
            <xdr:cNvPr id="23840" name="Group Box 142" hidden="1">
              <a:extLst>
                <a:ext uri="{63B3BB69-23CF-44E3-9099-C40C66FF867C}">
                  <a14:compatExt spid="_x0000_s23840"/>
                </a:ext>
                <a:ext uri="{FF2B5EF4-FFF2-40B4-BE49-F238E27FC236}">
                  <a16:creationId xmlns:a16="http://schemas.microsoft.com/office/drawing/2014/main" id="{00000000-0008-0000-0100-000020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20</xdr:row>
          <xdr:rowOff>57150</xdr:rowOff>
        </xdr:from>
        <xdr:to>
          <xdr:col>7</xdr:col>
          <xdr:colOff>552450</xdr:colOff>
          <xdr:row>20</xdr:row>
          <xdr:rowOff>257175</xdr:rowOff>
        </xdr:to>
        <xdr:sp macro="" textlink="">
          <xdr:nvSpPr>
            <xdr:cNvPr id="23841" name="Option Button 143" hidden="1">
              <a:extLst>
                <a:ext uri="{63B3BB69-23CF-44E3-9099-C40C66FF867C}">
                  <a14:compatExt spid="_x0000_s23841"/>
                </a:ext>
                <a:ext uri="{FF2B5EF4-FFF2-40B4-BE49-F238E27FC236}">
                  <a16:creationId xmlns:a16="http://schemas.microsoft.com/office/drawing/2014/main" id="{00000000-0008-0000-0100-000021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20</xdr:row>
          <xdr:rowOff>47625</xdr:rowOff>
        </xdr:from>
        <xdr:to>
          <xdr:col>7</xdr:col>
          <xdr:colOff>1114425</xdr:colOff>
          <xdr:row>20</xdr:row>
          <xdr:rowOff>257175</xdr:rowOff>
        </xdr:to>
        <xdr:sp macro="" textlink="">
          <xdr:nvSpPr>
            <xdr:cNvPr id="23842" name="Option Button 144" hidden="1">
              <a:extLst>
                <a:ext uri="{63B3BB69-23CF-44E3-9099-C40C66FF867C}">
                  <a14:compatExt spid="_x0000_s23842"/>
                </a:ext>
                <a:ext uri="{FF2B5EF4-FFF2-40B4-BE49-F238E27FC236}">
                  <a16:creationId xmlns:a16="http://schemas.microsoft.com/office/drawing/2014/main" id="{00000000-0008-0000-0100-000022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1343025</xdr:colOff>
          <xdr:row>20</xdr:row>
          <xdr:rowOff>0</xdr:rowOff>
        </xdr:from>
        <xdr:to>
          <xdr:col>7</xdr:col>
          <xdr:colOff>1704975</xdr:colOff>
          <xdr:row>21</xdr:row>
          <xdr:rowOff>38100</xdr:rowOff>
        </xdr:to>
        <xdr:sp macro="" textlink="">
          <xdr:nvSpPr>
            <xdr:cNvPr id="23843" name="Group Box 146" hidden="1">
              <a:extLst>
                <a:ext uri="{63B3BB69-23CF-44E3-9099-C40C66FF867C}">
                  <a14:compatExt spid="_x0000_s23843"/>
                </a:ext>
                <a:ext uri="{FF2B5EF4-FFF2-40B4-BE49-F238E27FC236}">
                  <a16:creationId xmlns:a16="http://schemas.microsoft.com/office/drawing/2014/main" id="{00000000-0008-0000-0100-000023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21</xdr:row>
          <xdr:rowOff>38100</xdr:rowOff>
        </xdr:from>
        <xdr:to>
          <xdr:col>7</xdr:col>
          <xdr:colOff>552450</xdr:colOff>
          <xdr:row>21</xdr:row>
          <xdr:rowOff>238125</xdr:rowOff>
        </xdr:to>
        <xdr:sp macro="" textlink="">
          <xdr:nvSpPr>
            <xdr:cNvPr id="23844" name="Option Button 147" hidden="1">
              <a:extLst>
                <a:ext uri="{63B3BB69-23CF-44E3-9099-C40C66FF867C}">
                  <a14:compatExt spid="_x0000_s23844"/>
                </a:ext>
                <a:ext uri="{FF2B5EF4-FFF2-40B4-BE49-F238E27FC236}">
                  <a16:creationId xmlns:a16="http://schemas.microsoft.com/office/drawing/2014/main" id="{00000000-0008-0000-0100-000024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21</xdr:row>
          <xdr:rowOff>28575</xdr:rowOff>
        </xdr:from>
        <xdr:to>
          <xdr:col>7</xdr:col>
          <xdr:colOff>1114425</xdr:colOff>
          <xdr:row>21</xdr:row>
          <xdr:rowOff>238125</xdr:rowOff>
        </xdr:to>
        <xdr:sp macro="" textlink="">
          <xdr:nvSpPr>
            <xdr:cNvPr id="23845" name="Option Button 148" hidden="1">
              <a:extLst>
                <a:ext uri="{63B3BB69-23CF-44E3-9099-C40C66FF867C}">
                  <a14:compatExt spid="_x0000_s23845"/>
                </a:ext>
                <a:ext uri="{FF2B5EF4-FFF2-40B4-BE49-F238E27FC236}">
                  <a16:creationId xmlns:a16="http://schemas.microsoft.com/office/drawing/2014/main" id="{00000000-0008-0000-0100-000025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276225</xdr:rowOff>
        </xdr:from>
        <xdr:to>
          <xdr:col>8</xdr:col>
          <xdr:colOff>9525</xdr:colOff>
          <xdr:row>22</xdr:row>
          <xdr:rowOff>19050</xdr:rowOff>
        </xdr:to>
        <xdr:sp macro="" textlink="">
          <xdr:nvSpPr>
            <xdr:cNvPr id="23846" name="Group Box 150" hidden="1">
              <a:extLst>
                <a:ext uri="{63B3BB69-23CF-44E3-9099-C40C66FF867C}">
                  <a14:compatExt spid="_x0000_s23846"/>
                </a:ext>
                <a:ext uri="{FF2B5EF4-FFF2-40B4-BE49-F238E27FC236}">
                  <a16:creationId xmlns:a16="http://schemas.microsoft.com/office/drawing/2014/main" id="{00000000-0008-0000-0100-000026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22</xdr:row>
          <xdr:rowOff>47625</xdr:rowOff>
        </xdr:from>
        <xdr:to>
          <xdr:col>7</xdr:col>
          <xdr:colOff>552450</xdr:colOff>
          <xdr:row>22</xdr:row>
          <xdr:rowOff>238125</xdr:rowOff>
        </xdr:to>
        <xdr:sp macro="" textlink="">
          <xdr:nvSpPr>
            <xdr:cNvPr id="23847" name="Option Button 151" hidden="1">
              <a:extLst>
                <a:ext uri="{63B3BB69-23CF-44E3-9099-C40C66FF867C}">
                  <a14:compatExt spid="_x0000_s23847"/>
                </a:ext>
                <a:ext uri="{FF2B5EF4-FFF2-40B4-BE49-F238E27FC236}">
                  <a16:creationId xmlns:a16="http://schemas.microsoft.com/office/drawing/2014/main" id="{00000000-0008-0000-0100-000027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22</xdr:row>
          <xdr:rowOff>38100</xdr:rowOff>
        </xdr:from>
        <xdr:to>
          <xdr:col>7</xdr:col>
          <xdr:colOff>1114425</xdr:colOff>
          <xdr:row>22</xdr:row>
          <xdr:rowOff>238125</xdr:rowOff>
        </xdr:to>
        <xdr:sp macro="" textlink="">
          <xdr:nvSpPr>
            <xdr:cNvPr id="23848" name="Option Button 152" hidden="1">
              <a:extLst>
                <a:ext uri="{63B3BB69-23CF-44E3-9099-C40C66FF867C}">
                  <a14:compatExt spid="_x0000_s23848"/>
                </a:ext>
                <a:ext uri="{FF2B5EF4-FFF2-40B4-BE49-F238E27FC236}">
                  <a16:creationId xmlns:a16="http://schemas.microsoft.com/office/drawing/2014/main" id="{00000000-0008-0000-0100-000028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247650</xdr:rowOff>
        </xdr:from>
        <xdr:to>
          <xdr:col>8</xdr:col>
          <xdr:colOff>19050</xdr:colOff>
          <xdr:row>23</xdr:row>
          <xdr:rowOff>28575</xdr:rowOff>
        </xdr:to>
        <xdr:sp macro="" textlink="">
          <xdr:nvSpPr>
            <xdr:cNvPr id="23849" name="Group Box 154" hidden="1">
              <a:extLst>
                <a:ext uri="{63B3BB69-23CF-44E3-9099-C40C66FF867C}">
                  <a14:compatExt spid="_x0000_s23849"/>
                </a:ext>
                <a:ext uri="{FF2B5EF4-FFF2-40B4-BE49-F238E27FC236}">
                  <a16:creationId xmlns:a16="http://schemas.microsoft.com/office/drawing/2014/main" id="{00000000-0008-0000-0100-000029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23</xdr:row>
          <xdr:rowOff>28575</xdr:rowOff>
        </xdr:from>
        <xdr:to>
          <xdr:col>7</xdr:col>
          <xdr:colOff>552450</xdr:colOff>
          <xdr:row>23</xdr:row>
          <xdr:rowOff>219075</xdr:rowOff>
        </xdr:to>
        <xdr:sp macro="" textlink="">
          <xdr:nvSpPr>
            <xdr:cNvPr id="23850" name="Option Button 155" hidden="1">
              <a:extLst>
                <a:ext uri="{63B3BB69-23CF-44E3-9099-C40C66FF867C}">
                  <a14:compatExt spid="_x0000_s23850"/>
                </a:ext>
                <a:ext uri="{FF2B5EF4-FFF2-40B4-BE49-F238E27FC236}">
                  <a16:creationId xmlns:a16="http://schemas.microsoft.com/office/drawing/2014/main" id="{00000000-0008-0000-0100-00002A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23</xdr:row>
          <xdr:rowOff>19050</xdr:rowOff>
        </xdr:from>
        <xdr:to>
          <xdr:col>7</xdr:col>
          <xdr:colOff>1114425</xdr:colOff>
          <xdr:row>23</xdr:row>
          <xdr:rowOff>219075</xdr:rowOff>
        </xdr:to>
        <xdr:sp macro="" textlink="">
          <xdr:nvSpPr>
            <xdr:cNvPr id="23851" name="Option Button 156" hidden="1">
              <a:extLst>
                <a:ext uri="{63B3BB69-23CF-44E3-9099-C40C66FF867C}">
                  <a14:compatExt spid="_x0000_s23851"/>
                </a:ext>
                <a:ext uri="{FF2B5EF4-FFF2-40B4-BE49-F238E27FC236}">
                  <a16:creationId xmlns:a16="http://schemas.microsoft.com/office/drawing/2014/main" id="{00000000-0008-0000-0100-00002B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23</xdr:row>
          <xdr:rowOff>19050</xdr:rowOff>
        </xdr:from>
        <xdr:to>
          <xdr:col>8</xdr:col>
          <xdr:colOff>19050</xdr:colOff>
          <xdr:row>24</xdr:row>
          <xdr:rowOff>9525</xdr:rowOff>
        </xdr:to>
        <xdr:sp macro="" textlink="">
          <xdr:nvSpPr>
            <xdr:cNvPr id="23852" name="Group Box 158" hidden="1">
              <a:extLst>
                <a:ext uri="{63B3BB69-23CF-44E3-9099-C40C66FF867C}">
                  <a14:compatExt spid="_x0000_s23852"/>
                </a:ext>
                <a:ext uri="{FF2B5EF4-FFF2-40B4-BE49-F238E27FC236}">
                  <a16:creationId xmlns:a16="http://schemas.microsoft.com/office/drawing/2014/main" id="{00000000-0008-0000-0100-00002C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24</xdr:row>
          <xdr:rowOff>57150</xdr:rowOff>
        </xdr:from>
        <xdr:to>
          <xdr:col>7</xdr:col>
          <xdr:colOff>552450</xdr:colOff>
          <xdr:row>24</xdr:row>
          <xdr:rowOff>247650</xdr:rowOff>
        </xdr:to>
        <xdr:sp macro="" textlink="">
          <xdr:nvSpPr>
            <xdr:cNvPr id="23853" name="Option Button 159" hidden="1">
              <a:extLst>
                <a:ext uri="{63B3BB69-23CF-44E3-9099-C40C66FF867C}">
                  <a14:compatExt spid="_x0000_s23853"/>
                </a:ext>
                <a:ext uri="{FF2B5EF4-FFF2-40B4-BE49-F238E27FC236}">
                  <a16:creationId xmlns:a16="http://schemas.microsoft.com/office/drawing/2014/main" id="{00000000-0008-0000-0100-00002D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24</xdr:row>
          <xdr:rowOff>47625</xdr:rowOff>
        </xdr:from>
        <xdr:to>
          <xdr:col>7</xdr:col>
          <xdr:colOff>1114425</xdr:colOff>
          <xdr:row>24</xdr:row>
          <xdr:rowOff>247650</xdr:rowOff>
        </xdr:to>
        <xdr:sp macro="" textlink="">
          <xdr:nvSpPr>
            <xdr:cNvPr id="23854" name="Option Button 160" hidden="1">
              <a:extLst>
                <a:ext uri="{63B3BB69-23CF-44E3-9099-C40C66FF867C}">
                  <a14:compatExt spid="_x0000_s23854"/>
                </a:ext>
                <a:ext uri="{FF2B5EF4-FFF2-40B4-BE49-F238E27FC236}">
                  <a16:creationId xmlns:a16="http://schemas.microsoft.com/office/drawing/2014/main" id="{00000000-0008-0000-0100-00002E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24</xdr:row>
          <xdr:rowOff>47625</xdr:rowOff>
        </xdr:from>
        <xdr:to>
          <xdr:col>8</xdr:col>
          <xdr:colOff>19050</xdr:colOff>
          <xdr:row>25</xdr:row>
          <xdr:rowOff>38100</xdr:rowOff>
        </xdr:to>
        <xdr:sp macro="" textlink="">
          <xdr:nvSpPr>
            <xdr:cNvPr id="23855" name="Group Box 162" hidden="1">
              <a:extLst>
                <a:ext uri="{63B3BB69-23CF-44E3-9099-C40C66FF867C}">
                  <a14:compatExt spid="_x0000_s23855"/>
                </a:ext>
                <a:ext uri="{FF2B5EF4-FFF2-40B4-BE49-F238E27FC236}">
                  <a16:creationId xmlns:a16="http://schemas.microsoft.com/office/drawing/2014/main" id="{00000000-0008-0000-0100-00002F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25</xdr:row>
          <xdr:rowOff>57150</xdr:rowOff>
        </xdr:from>
        <xdr:to>
          <xdr:col>7</xdr:col>
          <xdr:colOff>552450</xdr:colOff>
          <xdr:row>25</xdr:row>
          <xdr:rowOff>238125</xdr:rowOff>
        </xdr:to>
        <xdr:sp macro="" textlink="">
          <xdr:nvSpPr>
            <xdr:cNvPr id="23856" name="Option Button 163" hidden="1">
              <a:extLst>
                <a:ext uri="{63B3BB69-23CF-44E3-9099-C40C66FF867C}">
                  <a14:compatExt spid="_x0000_s23856"/>
                </a:ext>
                <a:ext uri="{FF2B5EF4-FFF2-40B4-BE49-F238E27FC236}">
                  <a16:creationId xmlns:a16="http://schemas.microsoft.com/office/drawing/2014/main" id="{00000000-0008-0000-0100-000030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25</xdr:row>
          <xdr:rowOff>47625</xdr:rowOff>
        </xdr:from>
        <xdr:to>
          <xdr:col>7</xdr:col>
          <xdr:colOff>1114425</xdr:colOff>
          <xdr:row>25</xdr:row>
          <xdr:rowOff>238125</xdr:rowOff>
        </xdr:to>
        <xdr:sp macro="" textlink="">
          <xdr:nvSpPr>
            <xdr:cNvPr id="23857" name="Option Button 164" hidden="1">
              <a:extLst>
                <a:ext uri="{63B3BB69-23CF-44E3-9099-C40C66FF867C}">
                  <a14:compatExt spid="_x0000_s23857"/>
                </a:ext>
                <a:ext uri="{FF2B5EF4-FFF2-40B4-BE49-F238E27FC236}">
                  <a16:creationId xmlns:a16="http://schemas.microsoft.com/office/drawing/2014/main" id="{00000000-0008-0000-0100-000031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47625</xdr:rowOff>
        </xdr:from>
        <xdr:to>
          <xdr:col>8</xdr:col>
          <xdr:colOff>19050</xdr:colOff>
          <xdr:row>26</xdr:row>
          <xdr:rowOff>38100</xdr:rowOff>
        </xdr:to>
        <xdr:sp macro="" textlink="">
          <xdr:nvSpPr>
            <xdr:cNvPr id="23858" name="Group Box 166" hidden="1">
              <a:extLst>
                <a:ext uri="{63B3BB69-23CF-44E3-9099-C40C66FF867C}">
                  <a14:compatExt spid="_x0000_s23858"/>
                </a:ext>
                <a:ext uri="{FF2B5EF4-FFF2-40B4-BE49-F238E27FC236}">
                  <a16:creationId xmlns:a16="http://schemas.microsoft.com/office/drawing/2014/main" id="{00000000-0008-0000-0100-000032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26</xdr:row>
          <xdr:rowOff>66675</xdr:rowOff>
        </xdr:from>
        <xdr:to>
          <xdr:col>7</xdr:col>
          <xdr:colOff>552450</xdr:colOff>
          <xdr:row>26</xdr:row>
          <xdr:rowOff>238125</xdr:rowOff>
        </xdr:to>
        <xdr:sp macro="" textlink="">
          <xdr:nvSpPr>
            <xdr:cNvPr id="23859" name="Option Button 167" hidden="1">
              <a:extLst>
                <a:ext uri="{63B3BB69-23CF-44E3-9099-C40C66FF867C}">
                  <a14:compatExt spid="_x0000_s23859"/>
                </a:ext>
                <a:ext uri="{FF2B5EF4-FFF2-40B4-BE49-F238E27FC236}">
                  <a16:creationId xmlns:a16="http://schemas.microsoft.com/office/drawing/2014/main" id="{00000000-0008-0000-0100-000033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26</xdr:row>
          <xdr:rowOff>57150</xdr:rowOff>
        </xdr:from>
        <xdr:to>
          <xdr:col>7</xdr:col>
          <xdr:colOff>1114425</xdr:colOff>
          <xdr:row>26</xdr:row>
          <xdr:rowOff>238125</xdr:rowOff>
        </xdr:to>
        <xdr:sp macro="" textlink="">
          <xdr:nvSpPr>
            <xdr:cNvPr id="23860" name="Option Button 168" hidden="1">
              <a:extLst>
                <a:ext uri="{63B3BB69-23CF-44E3-9099-C40C66FF867C}">
                  <a14:compatExt spid="_x0000_s23860"/>
                </a:ext>
                <a:ext uri="{FF2B5EF4-FFF2-40B4-BE49-F238E27FC236}">
                  <a16:creationId xmlns:a16="http://schemas.microsoft.com/office/drawing/2014/main" id="{00000000-0008-0000-0100-000034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57150</xdr:rowOff>
        </xdr:from>
        <xdr:to>
          <xdr:col>8</xdr:col>
          <xdr:colOff>19050</xdr:colOff>
          <xdr:row>27</xdr:row>
          <xdr:rowOff>47625</xdr:rowOff>
        </xdr:to>
        <xdr:sp macro="" textlink="">
          <xdr:nvSpPr>
            <xdr:cNvPr id="23861" name="Group Box 170" hidden="1">
              <a:extLst>
                <a:ext uri="{63B3BB69-23CF-44E3-9099-C40C66FF867C}">
                  <a14:compatExt spid="_x0000_s23861"/>
                </a:ext>
                <a:ext uri="{FF2B5EF4-FFF2-40B4-BE49-F238E27FC236}">
                  <a16:creationId xmlns:a16="http://schemas.microsoft.com/office/drawing/2014/main" id="{00000000-0008-0000-0100-000035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10</xdr:row>
          <xdr:rowOff>57150</xdr:rowOff>
        </xdr:from>
        <xdr:to>
          <xdr:col>7</xdr:col>
          <xdr:colOff>561975</xdr:colOff>
          <xdr:row>10</xdr:row>
          <xdr:rowOff>295275</xdr:rowOff>
        </xdr:to>
        <xdr:sp macro="" textlink="">
          <xdr:nvSpPr>
            <xdr:cNvPr id="23862" name="Option Button 103" hidden="1">
              <a:extLst>
                <a:ext uri="{63B3BB69-23CF-44E3-9099-C40C66FF867C}">
                  <a14:compatExt spid="_x0000_s23862"/>
                </a:ext>
                <a:ext uri="{FF2B5EF4-FFF2-40B4-BE49-F238E27FC236}">
                  <a16:creationId xmlns:a16="http://schemas.microsoft.com/office/drawing/2014/main" id="{00000000-0008-0000-0100-000036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10</xdr:row>
          <xdr:rowOff>47625</xdr:rowOff>
        </xdr:from>
        <xdr:to>
          <xdr:col>7</xdr:col>
          <xdr:colOff>1114425</xdr:colOff>
          <xdr:row>10</xdr:row>
          <xdr:rowOff>295275</xdr:rowOff>
        </xdr:to>
        <xdr:sp macro="" textlink="">
          <xdr:nvSpPr>
            <xdr:cNvPr id="23863" name="Option Button 104" hidden="1">
              <a:extLst>
                <a:ext uri="{63B3BB69-23CF-44E3-9099-C40C66FF867C}">
                  <a14:compatExt spid="_x0000_s23863"/>
                </a:ext>
                <a:ext uri="{FF2B5EF4-FFF2-40B4-BE49-F238E27FC236}">
                  <a16:creationId xmlns:a16="http://schemas.microsoft.com/office/drawing/2014/main" id="{00000000-0008-0000-0100-000037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1343025</xdr:colOff>
          <xdr:row>10</xdr:row>
          <xdr:rowOff>0</xdr:rowOff>
        </xdr:from>
        <xdr:to>
          <xdr:col>8</xdr:col>
          <xdr:colOff>9525</xdr:colOff>
          <xdr:row>11</xdr:row>
          <xdr:rowOff>9525</xdr:rowOff>
        </xdr:to>
        <xdr:sp macro="" textlink="">
          <xdr:nvSpPr>
            <xdr:cNvPr id="23864" name="Group Box 106" hidden="1">
              <a:extLst>
                <a:ext uri="{63B3BB69-23CF-44E3-9099-C40C66FF867C}">
                  <a14:compatExt spid="_x0000_s23864"/>
                </a:ext>
                <a:ext uri="{FF2B5EF4-FFF2-40B4-BE49-F238E27FC236}">
                  <a16:creationId xmlns:a16="http://schemas.microsoft.com/office/drawing/2014/main" id="{00000000-0008-0000-0100-000038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11</xdr:row>
          <xdr:rowOff>57150</xdr:rowOff>
        </xdr:from>
        <xdr:to>
          <xdr:col>7</xdr:col>
          <xdr:colOff>552450</xdr:colOff>
          <xdr:row>11</xdr:row>
          <xdr:rowOff>295275</xdr:rowOff>
        </xdr:to>
        <xdr:sp macro="" textlink="">
          <xdr:nvSpPr>
            <xdr:cNvPr id="23865" name="Option Button 107" hidden="1">
              <a:extLst>
                <a:ext uri="{63B3BB69-23CF-44E3-9099-C40C66FF867C}">
                  <a14:compatExt spid="_x0000_s23865"/>
                </a:ext>
                <a:ext uri="{FF2B5EF4-FFF2-40B4-BE49-F238E27FC236}">
                  <a16:creationId xmlns:a16="http://schemas.microsoft.com/office/drawing/2014/main" id="{00000000-0008-0000-0100-000039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11</xdr:row>
          <xdr:rowOff>47625</xdr:rowOff>
        </xdr:from>
        <xdr:to>
          <xdr:col>7</xdr:col>
          <xdr:colOff>1114425</xdr:colOff>
          <xdr:row>11</xdr:row>
          <xdr:rowOff>295275</xdr:rowOff>
        </xdr:to>
        <xdr:sp macro="" textlink="">
          <xdr:nvSpPr>
            <xdr:cNvPr id="23866" name="Option Button 108" hidden="1">
              <a:extLst>
                <a:ext uri="{63B3BB69-23CF-44E3-9099-C40C66FF867C}">
                  <a14:compatExt spid="_x0000_s23866"/>
                </a:ext>
                <a:ext uri="{FF2B5EF4-FFF2-40B4-BE49-F238E27FC236}">
                  <a16:creationId xmlns:a16="http://schemas.microsoft.com/office/drawing/2014/main" id="{00000000-0008-0000-0100-00003A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1343025</xdr:colOff>
          <xdr:row>10</xdr:row>
          <xdr:rowOff>333375</xdr:rowOff>
        </xdr:from>
        <xdr:to>
          <xdr:col>8</xdr:col>
          <xdr:colOff>9525</xdr:colOff>
          <xdr:row>12</xdr:row>
          <xdr:rowOff>38100</xdr:rowOff>
        </xdr:to>
        <xdr:sp macro="" textlink="">
          <xdr:nvSpPr>
            <xdr:cNvPr id="23867" name="Group Box 110" hidden="1">
              <a:extLst>
                <a:ext uri="{63B3BB69-23CF-44E3-9099-C40C66FF867C}">
                  <a14:compatExt spid="_x0000_s23867"/>
                </a:ext>
                <a:ext uri="{FF2B5EF4-FFF2-40B4-BE49-F238E27FC236}">
                  <a16:creationId xmlns:a16="http://schemas.microsoft.com/office/drawing/2014/main" id="{00000000-0008-0000-0100-00003B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12</xdr:row>
          <xdr:rowOff>38100</xdr:rowOff>
        </xdr:from>
        <xdr:to>
          <xdr:col>7</xdr:col>
          <xdr:colOff>552450</xdr:colOff>
          <xdr:row>12</xdr:row>
          <xdr:rowOff>276225</xdr:rowOff>
        </xdr:to>
        <xdr:sp macro="" textlink="">
          <xdr:nvSpPr>
            <xdr:cNvPr id="23868" name="Option Button 111" hidden="1">
              <a:extLst>
                <a:ext uri="{63B3BB69-23CF-44E3-9099-C40C66FF867C}">
                  <a14:compatExt spid="_x0000_s23868"/>
                </a:ext>
                <a:ext uri="{FF2B5EF4-FFF2-40B4-BE49-F238E27FC236}">
                  <a16:creationId xmlns:a16="http://schemas.microsoft.com/office/drawing/2014/main" id="{00000000-0008-0000-0100-00003C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12</xdr:row>
          <xdr:rowOff>28575</xdr:rowOff>
        </xdr:from>
        <xdr:to>
          <xdr:col>7</xdr:col>
          <xdr:colOff>1114425</xdr:colOff>
          <xdr:row>12</xdr:row>
          <xdr:rowOff>276225</xdr:rowOff>
        </xdr:to>
        <xdr:sp macro="" textlink="">
          <xdr:nvSpPr>
            <xdr:cNvPr id="23869" name="Option Button 112" hidden="1">
              <a:extLst>
                <a:ext uri="{63B3BB69-23CF-44E3-9099-C40C66FF867C}">
                  <a14:compatExt spid="_x0000_s23869"/>
                </a:ext>
                <a:ext uri="{FF2B5EF4-FFF2-40B4-BE49-F238E27FC236}">
                  <a16:creationId xmlns:a16="http://schemas.microsoft.com/office/drawing/2014/main" id="{00000000-0008-0000-0100-00003D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</xdr:row>
          <xdr:rowOff>285750</xdr:rowOff>
        </xdr:from>
        <xdr:to>
          <xdr:col>8</xdr:col>
          <xdr:colOff>28575</xdr:colOff>
          <xdr:row>13</xdr:row>
          <xdr:rowOff>19050</xdr:rowOff>
        </xdr:to>
        <xdr:sp macro="" textlink="">
          <xdr:nvSpPr>
            <xdr:cNvPr id="23870" name="Group Box 114" hidden="1">
              <a:extLst>
                <a:ext uri="{63B3BB69-23CF-44E3-9099-C40C66FF867C}">
                  <a14:compatExt spid="_x0000_s23870"/>
                </a:ext>
                <a:ext uri="{FF2B5EF4-FFF2-40B4-BE49-F238E27FC236}">
                  <a16:creationId xmlns:a16="http://schemas.microsoft.com/office/drawing/2014/main" id="{00000000-0008-0000-0100-00003E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13</xdr:row>
          <xdr:rowOff>19050</xdr:rowOff>
        </xdr:from>
        <xdr:to>
          <xdr:col>7</xdr:col>
          <xdr:colOff>552450</xdr:colOff>
          <xdr:row>13</xdr:row>
          <xdr:rowOff>257175</xdr:rowOff>
        </xdr:to>
        <xdr:sp macro="" textlink="">
          <xdr:nvSpPr>
            <xdr:cNvPr id="23871" name="Option Button 115" hidden="1">
              <a:extLst>
                <a:ext uri="{63B3BB69-23CF-44E3-9099-C40C66FF867C}">
                  <a14:compatExt spid="_x0000_s23871"/>
                </a:ext>
                <a:ext uri="{FF2B5EF4-FFF2-40B4-BE49-F238E27FC236}">
                  <a16:creationId xmlns:a16="http://schemas.microsoft.com/office/drawing/2014/main" id="{00000000-0008-0000-0100-00003F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13</xdr:row>
          <xdr:rowOff>9525</xdr:rowOff>
        </xdr:from>
        <xdr:to>
          <xdr:col>7</xdr:col>
          <xdr:colOff>1114425</xdr:colOff>
          <xdr:row>13</xdr:row>
          <xdr:rowOff>257175</xdr:rowOff>
        </xdr:to>
        <xdr:sp macro="" textlink="">
          <xdr:nvSpPr>
            <xdr:cNvPr id="23872" name="Option Button 116" hidden="1">
              <a:extLst>
                <a:ext uri="{63B3BB69-23CF-44E3-9099-C40C66FF867C}">
                  <a14:compatExt spid="_x0000_s23872"/>
                </a:ext>
                <a:ext uri="{FF2B5EF4-FFF2-40B4-BE49-F238E27FC236}">
                  <a16:creationId xmlns:a16="http://schemas.microsoft.com/office/drawing/2014/main" id="{00000000-0008-0000-0100-000040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1352550</xdr:colOff>
          <xdr:row>12</xdr:row>
          <xdr:rowOff>266700</xdr:rowOff>
        </xdr:from>
        <xdr:to>
          <xdr:col>8</xdr:col>
          <xdr:colOff>9525</xdr:colOff>
          <xdr:row>13</xdr:row>
          <xdr:rowOff>276225</xdr:rowOff>
        </xdr:to>
        <xdr:sp macro="" textlink="">
          <xdr:nvSpPr>
            <xdr:cNvPr id="23873" name="Group Box 118" hidden="1">
              <a:extLst>
                <a:ext uri="{63B3BB69-23CF-44E3-9099-C40C66FF867C}">
                  <a14:compatExt spid="_x0000_s23873"/>
                </a:ext>
                <a:ext uri="{FF2B5EF4-FFF2-40B4-BE49-F238E27FC236}">
                  <a16:creationId xmlns:a16="http://schemas.microsoft.com/office/drawing/2014/main" id="{00000000-0008-0000-0100-000041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14</xdr:row>
          <xdr:rowOff>28575</xdr:rowOff>
        </xdr:from>
        <xdr:to>
          <xdr:col>7</xdr:col>
          <xdr:colOff>552450</xdr:colOff>
          <xdr:row>14</xdr:row>
          <xdr:rowOff>257175</xdr:rowOff>
        </xdr:to>
        <xdr:sp macro="" textlink="">
          <xdr:nvSpPr>
            <xdr:cNvPr id="23874" name="Option Button 119" hidden="1">
              <a:extLst>
                <a:ext uri="{63B3BB69-23CF-44E3-9099-C40C66FF867C}">
                  <a14:compatExt spid="_x0000_s23874"/>
                </a:ext>
                <a:ext uri="{FF2B5EF4-FFF2-40B4-BE49-F238E27FC236}">
                  <a16:creationId xmlns:a16="http://schemas.microsoft.com/office/drawing/2014/main" id="{00000000-0008-0000-0100-000042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14</xdr:row>
          <xdr:rowOff>19050</xdr:rowOff>
        </xdr:from>
        <xdr:to>
          <xdr:col>7</xdr:col>
          <xdr:colOff>1114425</xdr:colOff>
          <xdr:row>14</xdr:row>
          <xdr:rowOff>257175</xdr:rowOff>
        </xdr:to>
        <xdr:sp macro="" textlink="">
          <xdr:nvSpPr>
            <xdr:cNvPr id="23875" name="Option Button 120" hidden="1">
              <a:extLst>
                <a:ext uri="{63B3BB69-23CF-44E3-9099-C40C66FF867C}">
                  <a14:compatExt spid="_x0000_s23875"/>
                </a:ext>
                <a:ext uri="{FF2B5EF4-FFF2-40B4-BE49-F238E27FC236}">
                  <a16:creationId xmlns:a16="http://schemas.microsoft.com/office/drawing/2014/main" id="{00000000-0008-0000-0100-000043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266700</xdr:rowOff>
        </xdr:from>
        <xdr:to>
          <xdr:col>8</xdr:col>
          <xdr:colOff>28575</xdr:colOff>
          <xdr:row>15</xdr:row>
          <xdr:rowOff>9525</xdr:rowOff>
        </xdr:to>
        <xdr:sp macro="" textlink="">
          <xdr:nvSpPr>
            <xdr:cNvPr id="23876" name="Group Box 122" hidden="1">
              <a:extLst>
                <a:ext uri="{63B3BB69-23CF-44E3-9099-C40C66FF867C}">
                  <a14:compatExt spid="_x0000_s23876"/>
                </a:ext>
                <a:ext uri="{FF2B5EF4-FFF2-40B4-BE49-F238E27FC236}">
                  <a16:creationId xmlns:a16="http://schemas.microsoft.com/office/drawing/2014/main" id="{00000000-0008-0000-0100-000044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15</xdr:row>
          <xdr:rowOff>47625</xdr:rowOff>
        </xdr:from>
        <xdr:to>
          <xdr:col>7</xdr:col>
          <xdr:colOff>552450</xdr:colOff>
          <xdr:row>15</xdr:row>
          <xdr:rowOff>276225</xdr:rowOff>
        </xdr:to>
        <xdr:sp macro="" textlink="">
          <xdr:nvSpPr>
            <xdr:cNvPr id="23877" name="Option Button 123" hidden="1">
              <a:extLst>
                <a:ext uri="{63B3BB69-23CF-44E3-9099-C40C66FF867C}">
                  <a14:compatExt spid="_x0000_s23877"/>
                </a:ext>
                <a:ext uri="{FF2B5EF4-FFF2-40B4-BE49-F238E27FC236}">
                  <a16:creationId xmlns:a16="http://schemas.microsoft.com/office/drawing/2014/main" id="{00000000-0008-0000-0100-000045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15</xdr:row>
          <xdr:rowOff>38100</xdr:rowOff>
        </xdr:from>
        <xdr:to>
          <xdr:col>7</xdr:col>
          <xdr:colOff>1114425</xdr:colOff>
          <xdr:row>15</xdr:row>
          <xdr:rowOff>276225</xdr:rowOff>
        </xdr:to>
        <xdr:sp macro="" textlink="">
          <xdr:nvSpPr>
            <xdr:cNvPr id="23878" name="Option Button 124" hidden="1">
              <a:extLst>
                <a:ext uri="{63B3BB69-23CF-44E3-9099-C40C66FF867C}">
                  <a14:compatExt spid="_x0000_s23878"/>
                </a:ext>
                <a:ext uri="{FF2B5EF4-FFF2-40B4-BE49-F238E27FC236}">
                  <a16:creationId xmlns:a16="http://schemas.microsoft.com/office/drawing/2014/main" id="{00000000-0008-0000-0100-000046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285750</xdr:rowOff>
        </xdr:from>
        <xdr:to>
          <xdr:col>8</xdr:col>
          <xdr:colOff>9525</xdr:colOff>
          <xdr:row>16</xdr:row>
          <xdr:rowOff>28575</xdr:rowOff>
        </xdr:to>
        <xdr:sp macro="" textlink="">
          <xdr:nvSpPr>
            <xdr:cNvPr id="23879" name="Group Box 126" hidden="1">
              <a:extLst>
                <a:ext uri="{63B3BB69-23CF-44E3-9099-C40C66FF867C}">
                  <a14:compatExt spid="_x0000_s23879"/>
                </a:ext>
                <a:ext uri="{FF2B5EF4-FFF2-40B4-BE49-F238E27FC236}">
                  <a16:creationId xmlns:a16="http://schemas.microsoft.com/office/drawing/2014/main" id="{00000000-0008-0000-0100-000047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16</xdr:row>
          <xdr:rowOff>47625</xdr:rowOff>
        </xdr:from>
        <xdr:to>
          <xdr:col>7</xdr:col>
          <xdr:colOff>552450</xdr:colOff>
          <xdr:row>16</xdr:row>
          <xdr:rowOff>266700</xdr:rowOff>
        </xdr:to>
        <xdr:sp macro="" textlink="">
          <xdr:nvSpPr>
            <xdr:cNvPr id="23880" name="Option Button 127" hidden="1">
              <a:extLst>
                <a:ext uri="{63B3BB69-23CF-44E3-9099-C40C66FF867C}">
                  <a14:compatExt spid="_x0000_s23880"/>
                </a:ext>
                <a:ext uri="{FF2B5EF4-FFF2-40B4-BE49-F238E27FC236}">
                  <a16:creationId xmlns:a16="http://schemas.microsoft.com/office/drawing/2014/main" id="{00000000-0008-0000-0100-000048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16</xdr:row>
          <xdr:rowOff>38100</xdr:rowOff>
        </xdr:from>
        <xdr:to>
          <xdr:col>7</xdr:col>
          <xdr:colOff>1114425</xdr:colOff>
          <xdr:row>16</xdr:row>
          <xdr:rowOff>266700</xdr:rowOff>
        </xdr:to>
        <xdr:sp macro="" textlink="">
          <xdr:nvSpPr>
            <xdr:cNvPr id="23881" name="Option Button 128" hidden="1">
              <a:extLst>
                <a:ext uri="{63B3BB69-23CF-44E3-9099-C40C66FF867C}">
                  <a14:compatExt spid="_x0000_s23881"/>
                </a:ext>
                <a:ext uri="{FF2B5EF4-FFF2-40B4-BE49-F238E27FC236}">
                  <a16:creationId xmlns:a16="http://schemas.microsoft.com/office/drawing/2014/main" id="{00000000-0008-0000-0100-000049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1352550</xdr:colOff>
          <xdr:row>16</xdr:row>
          <xdr:rowOff>19050</xdr:rowOff>
        </xdr:from>
        <xdr:to>
          <xdr:col>8</xdr:col>
          <xdr:colOff>9525</xdr:colOff>
          <xdr:row>17</xdr:row>
          <xdr:rowOff>28575</xdr:rowOff>
        </xdr:to>
        <xdr:sp macro="" textlink="">
          <xdr:nvSpPr>
            <xdr:cNvPr id="23882" name="Group Box 130" hidden="1">
              <a:extLst>
                <a:ext uri="{63B3BB69-23CF-44E3-9099-C40C66FF867C}">
                  <a14:compatExt spid="_x0000_s23882"/>
                </a:ext>
                <a:ext uri="{FF2B5EF4-FFF2-40B4-BE49-F238E27FC236}">
                  <a16:creationId xmlns:a16="http://schemas.microsoft.com/office/drawing/2014/main" id="{00000000-0008-0000-0100-00004A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17</xdr:row>
          <xdr:rowOff>28575</xdr:rowOff>
        </xdr:from>
        <xdr:to>
          <xdr:col>7</xdr:col>
          <xdr:colOff>552450</xdr:colOff>
          <xdr:row>17</xdr:row>
          <xdr:rowOff>247650</xdr:rowOff>
        </xdr:to>
        <xdr:sp macro="" textlink="">
          <xdr:nvSpPr>
            <xdr:cNvPr id="23883" name="Option Button 131" hidden="1">
              <a:extLst>
                <a:ext uri="{63B3BB69-23CF-44E3-9099-C40C66FF867C}">
                  <a14:compatExt spid="_x0000_s23883"/>
                </a:ext>
                <a:ext uri="{FF2B5EF4-FFF2-40B4-BE49-F238E27FC236}">
                  <a16:creationId xmlns:a16="http://schemas.microsoft.com/office/drawing/2014/main" id="{00000000-0008-0000-0100-00004B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17</xdr:row>
          <xdr:rowOff>19050</xdr:rowOff>
        </xdr:from>
        <xdr:to>
          <xdr:col>7</xdr:col>
          <xdr:colOff>1114425</xdr:colOff>
          <xdr:row>17</xdr:row>
          <xdr:rowOff>247650</xdr:rowOff>
        </xdr:to>
        <xdr:sp macro="" textlink="">
          <xdr:nvSpPr>
            <xdr:cNvPr id="23884" name="Option Button 132" hidden="1">
              <a:extLst>
                <a:ext uri="{63B3BB69-23CF-44E3-9099-C40C66FF867C}">
                  <a14:compatExt spid="_x0000_s23884"/>
                </a:ext>
                <a:ext uri="{FF2B5EF4-FFF2-40B4-BE49-F238E27FC236}">
                  <a16:creationId xmlns:a16="http://schemas.microsoft.com/office/drawing/2014/main" id="{00000000-0008-0000-0100-00004C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1352550</xdr:colOff>
          <xdr:row>17</xdr:row>
          <xdr:rowOff>9525</xdr:rowOff>
        </xdr:from>
        <xdr:to>
          <xdr:col>8</xdr:col>
          <xdr:colOff>9525</xdr:colOff>
          <xdr:row>18</xdr:row>
          <xdr:rowOff>9525</xdr:rowOff>
        </xdr:to>
        <xdr:sp macro="" textlink="">
          <xdr:nvSpPr>
            <xdr:cNvPr id="23885" name="Group Box 134" hidden="1">
              <a:extLst>
                <a:ext uri="{63B3BB69-23CF-44E3-9099-C40C66FF867C}">
                  <a14:compatExt spid="_x0000_s23885"/>
                </a:ext>
                <a:ext uri="{FF2B5EF4-FFF2-40B4-BE49-F238E27FC236}">
                  <a16:creationId xmlns:a16="http://schemas.microsoft.com/office/drawing/2014/main" id="{00000000-0008-0000-0100-00004D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18</xdr:row>
          <xdr:rowOff>38100</xdr:rowOff>
        </xdr:from>
        <xdr:to>
          <xdr:col>7</xdr:col>
          <xdr:colOff>552450</xdr:colOff>
          <xdr:row>18</xdr:row>
          <xdr:rowOff>247650</xdr:rowOff>
        </xdr:to>
        <xdr:sp macro="" textlink="">
          <xdr:nvSpPr>
            <xdr:cNvPr id="23886" name="Option Button 135" hidden="1">
              <a:extLst>
                <a:ext uri="{63B3BB69-23CF-44E3-9099-C40C66FF867C}">
                  <a14:compatExt spid="_x0000_s23886"/>
                </a:ext>
                <a:ext uri="{FF2B5EF4-FFF2-40B4-BE49-F238E27FC236}">
                  <a16:creationId xmlns:a16="http://schemas.microsoft.com/office/drawing/2014/main" id="{00000000-0008-0000-0100-00004E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18</xdr:row>
          <xdr:rowOff>28575</xdr:rowOff>
        </xdr:from>
        <xdr:to>
          <xdr:col>7</xdr:col>
          <xdr:colOff>1114425</xdr:colOff>
          <xdr:row>18</xdr:row>
          <xdr:rowOff>247650</xdr:rowOff>
        </xdr:to>
        <xdr:sp macro="" textlink="">
          <xdr:nvSpPr>
            <xdr:cNvPr id="23887" name="Option Button 136" hidden="1">
              <a:extLst>
                <a:ext uri="{63B3BB69-23CF-44E3-9099-C40C66FF867C}">
                  <a14:compatExt spid="_x0000_s23887"/>
                </a:ext>
                <a:ext uri="{FF2B5EF4-FFF2-40B4-BE49-F238E27FC236}">
                  <a16:creationId xmlns:a16="http://schemas.microsoft.com/office/drawing/2014/main" id="{00000000-0008-0000-0100-00004F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1352550</xdr:colOff>
          <xdr:row>18</xdr:row>
          <xdr:rowOff>19050</xdr:rowOff>
        </xdr:from>
        <xdr:to>
          <xdr:col>8</xdr:col>
          <xdr:colOff>9525</xdr:colOff>
          <xdr:row>19</xdr:row>
          <xdr:rowOff>19050</xdr:rowOff>
        </xdr:to>
        <xdr:sp macro="" textlink="">
          <xdr:nvSpPr>
            <xdr:cNvPr id="23888" name="Group Box 138" hidden="1">
              <a:extLst>
                <a:ext uri="{63B3BB69-23CF-44E3-9099-C40C66FF867C}">
                  <a14:compatExt spid="_x0000_s23888"/>
                </a:ext>
                <a:ext uri="{FF2B5EF4-FFF2-40B4-BE49-F238E27FC236}">
                  <a16:creationId xmlns:a16="http://schemas.microsoft.com/office/drawing/2014/main" id="{00000000-0008-0000-0100-000050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19</xdr:row>
          <xdr:rowOff>57150</xdr:rowOff>
        </xdr:from>
        <xdr:to>
          <xdr:col>7</xdr:col>
          <xdr:colOff>552450</xdr:colOff>
          <xdr:row>19</xdr:row>
          <xdr:rowOff>266700</xdr:rowOff>
        </xdr:to>
        <xdr:sp macro="" textlink="">
          <xdr:nvSpPr>
            <xdr:cNvPr id="23889" name="Option Button 139" hidden="1">
              <a:extLst>
                <a:ext uri="{63B3BB69-23CF-44E3-9099-C40C66FF867C}">
                  <a14:compatExt spid="_x0000_s23889"/>
                </a:ext>
                <a:ext uri="{FF2B5EF4-FFF2-40B4-BE49-F238E27FC236}">
                  <a16:creationId xmlns:a16="http://schemas.microsoft.com/office/drawing/2014/main" id="{00000000-0008-0000-0100-000051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19</xdr:row>
          <xdr:rowOff>47625</xdr:rowOff>
        </xdr:from>
        <xdr:to>
          <xdr:col>7</xdr:col>
          <xdr:colOff>1114425</xdr:colOff>
          <xdr:row>19</xdr:row>
          <xdr:rowOff>266700</xdr:rowOff>
        </xdr:to>
        <xdr:sp macro="" textlink="">
          <xdr:nvSpPr>
            <xdr:cNvPr id="23890" name="Option Button 140" hidden="1">
              <a:extLst>
                <a:ext uri="{63B3BB69-23CF-44E3-9099-C40C66FF867C}">
                  <a14:compatExt spid="_x0000_s23890"/>
                </a:ext>
                <a:ext uri="{FF2B5EF4-FFF2-40B4-BE49-F238E27FC236}">
                  <a16:creationId xmlns:a16="http://schemas.microsoft.com/office/drawing/2014/main" id="{00000000-0008-0000-0100-000052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1352550</xdr:colOff>
          <xdr:row>19</xdr:row>
          <xdr:rowOff>19050</xdr:rowOff>
        </xdr:from>
        <xdr:to>
          <xdr:col>8</xdr:col>
          <xdr:colOff>9525</xdr:colOff>
          <xdr:row>20</xdr:row>
          <xdr:rowOff>0</xdr:rowOff>
        </xdr:to>
        <xdr:sp macro="" textlink="">
          <xdr:nvSpPr>
            <xdr:cNvPr id="23891" name="Group Box 142" hidden="1">
              <a:extLst>
                <a:ext uri="{63B3BB69-23CF-44E3-9099-C40C66FF867C}">
                  <a14:compatExt spid="_x0000_s23891"/>
                </a:ext>
                <a:ext uri="{FF2B5EF4-FFF2-40B4-BE49-F238E27FC236}">
                  <a16:creationId xmlns:a16="http://schemas.microsoft.com/office/drawing/2014/main" id="{00000000-0008-0000-0100-000053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20</xdr:row>
          <xdr:rowOff>57150</xdr:rowOff>
        </xdr:from>
        <xdr:to>
          <xdr:col>7</xdr:col>
          <xdr:colOff>552450</xdr:colOff>
          <xdr:row>20</xdr:row>
          <xdr:rowOff>257175</xdr:rowOff>
        </xdr:to>
        <xdr:sp macro="" textlink="">
          <xdr:nvSpPr>
            <xdr:cNvPr id="23892" name="Option Button 143" hidden="1">
              <a:extLst>
                <a:ext uri="{63B3BB69-23CF-44E3-9099-C40C66FF867C}">
                  <a14:compatExt spid="_x0000_s23892"/>
                </a:ext>
                <a:ext uri="{FF2B5EF4-FFF2-40B4-BE49-F238E27FC236}">
                  <a16:creationId xmlns:a16="http://schemas.microsoft.com/office/drawing/2014/main" id="{00000000-0008-0000-0100-000054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20</xdr:row>
          <xdr:rowOff>47625</xdr:rowOff>
        </xdr:from>
        <xdr:to>
          <xdr:col>7</xdr:col>
          <xdr:colOff>1114425</xdr:colOff>
          <xdr:row>20</xdr:row>
          <xdr:rowOff>257175</xdr:rowOff>
        </xdr:to>
        <xdr:sp macro="" textlink="">
          <xdr:nvSpPr>
            <xdr:cNvPr id="23893" name="Option Button 144" hidden="1">
              <a:extLst>
                <a:ext uri="{63B3BB69-23CF-44E3-9099-C40C66FF867C}">
                  <a14:compatExt spid="_x0000_s23893"/>
                </a:ext>
                <a:ext uri="{FF2B5EF4-FFF2-40B4-BE49-F238E27FC236}">
                  <a16:creationId xmlns:a16="http://schemas.microsoft.com/office/drawing/2014/main" id="{00000000-0008-0000-0100-000055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1343025</xdr:colOff>
          <xdr:row>20</xdr:row>
          <xdr:rowOff>0</xdr:rowOff>
        </xdr:from>
        <xdr:to>
          <xdr:col>7</xdr:col>
          <xdr:colOff>1704975</xdr:colOff>
          <xdr:row>21</xdr:row>
          <xdr:rowOff>38100</xdr:rowOff>
        </xdr:to>
        <xdr:sp macro="" textlink="">
          <xdr:nvSpPr>
            <xdr:cNvPr id="23894" name="Group Box 146" hidden="1">
              <a:extLst>
                <a:ext uri="{63B3BB69-23CF-44E3-9099-C40C66FF867C}">
                  <a14:compatExt spid="_x0000_s23894"/>
                </a:ext>
                <a:ext uri="{FF2B5EF4-FFF2-40B4-BE49-F238E27FC236}">
                  <a16:creationId xmlns:a16="http://schemas.microsoft.com/office/drawing/2014/main" id="{00000000-0008-0000-0100-000056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21</xdr:row>
          <xdr:rowOff>38100</xdr:rowOff>
        </xdr:from>
        <xdr:to>
          <xdr:col>7</xdr:col>
          <xdr:colOff>552450</xdr:colOff>
          <xdr:row>21</xdr:row>
          <xdr:rowOff>238125</xdr:rowOff>
        </xdr:to>
        <xdr:sp macro="" textlink="">
          <xdr:nvSpPr>
            <xdr:cNvPr id="23895" name="Option Button 147" hidden="1">
              <a:extLst>
                <a:ext uri="{63B3BB69-23CF-44E3-9099-C40C66FF867C}">
                  <a14:compatExt spid="_x0000_s23895"/>
                </a:ext>
                <a:ext uri="{FF2B5EF4-FFF2-40B4-BE49-F238E27FC236}">
                  <a16:creationId xmlns:a16="http://schemas.microsoft.com/office/drawing/2014/main" id="{00000000-0008-0000-0100-000057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21</xdr:row>
          <xdr:rowOff>28575</xdr:rowOff>
        </xdr:from>
        <xdr:to>
          <xdr:col>7</xdr:col>
          <xdr:colOff>1114425</xdr:colOff>
          <xdr:row>21</xdr:row>
          <xdr:rowOff>238125</xdr:rowOff>
        </xdr:to>
        <xdr:sp macro="" textlink="">
          <xdr:nvSpPr>
            <xdr:cNvPr id="23896" name="Option Button 148" hidden="1">
              <a:extLst>
                <a:ext uri="{63B3BB69-23CF-44E3-9099-C40C66FF867C}">
                  <a14:compatExt spid="_x0000_s23896"/>
                </a:ext>
                <a:ext uri="{FF2B5EF4-FFF2-40B4-BE49-F238E27FC236}">
                  <a16:creationId xmlns:a16="http://schemas.microsoft.com/office/drawing/2014/main" id="{00000000-0008-0000-0100-000058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276225</xdr:rowOff>
        </xdr:from>
        <xdr:to>
          <xdr:col>8</xdr:col>
          <xdr:colOff>9525</xdr:colOff>
          <xdr:row>22</xdr:row>
          <xdr:rowOff>19050</xdr:rowOff>
        </xdr:to>
        <xdr:sp macro="" textlink="">
          <xdr:nvSpPr>
            <xdr:cNvPr id="23897" name="Group Box 150" hidden="1">
              <a:extLst>
                <a:ext uri="{63B3BB69-23CF-44E3-9099-C40C66FF867C}">
                  <a14:compatExt spid="_x0000_s23897"/>
                </a:ext>
                <a:ext uri="{FF2B5EF4-FFF2-40B4-BE49-F238E27FC236}">
                  <a16:creationId xmlns:a16="http://schemas.microsoft.com/office/drawing/2014/main" id="{00000000-0008-0000-0100-000059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22</xdr:row>
          <xdr:rowOff>47625</xdr:rowOff>
        </xdr:from>
        <xdr:to>
          <xdr:col>7</xdr:col>
          <xdr:colOff>552450</xdr:colOff>
          <xdr:row>22</xdr:row>
          <xdr:rowOff>238125</xdr:rowOff>
        </xdr:to>
        <xdr:sp macro="" textlink="">
          <xdr:nvSpPr>
            <xdr:cNvPr id="23898" name="Option Button 151" hidden="1">
              <a:extLst>
                <a:ext uri="{63B3BB69-23CF-44E3-9099-C40C66FF867C}">
                  <a14:compatExt spid="_x0000_s23898"/>
                </a:ext>
                <a:ext uri="{FF2B5EF4-FFF2-40B4-BE49-F238E27FC236}">
                  <a16:creationId xmlns:a16="http://schemas.microsoft.com/office/drawing/2014/main" id="{00000000-0008-0000-0100-00005A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22</xdr:row>
          <xdr:rowOff>38100</xdr:rowOff>
        </xdr:from>
        <xdr:to>
          <xdr:col>7</xdr:col>
          <xdr:colOff>1114425</xdr:colOff>
          <xdr:row>22</xdr:row>
          <xdr:rowOff>238125</xdr:rowOff>
        </xdr:to>
        <xdr:sp macro="" textlink="">
          <xdr:nvSpPr>
            <xdr:cNvPr id="23899" name="Option Button 152" hidden="1">
              <a:extLst>
                <a:ext uri="{63B3BB69-23CF-44E3-9099-C40C66FF867C}">
                  <a14:compatExt spid="_x0000_s23899"/>
                </a:ext>
                <a:ext uri="{FF2B5EF4-FFF2-40B4-BE49-F238E27FC236}">
                  <a16:creationId xmlns:a16="http://schemas.microsoft.com/office/drawing/2014/main" id="{00000000-0008-0000-0100-00005B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247650</xdr:rowOff>
        </xdr:from>
        <xdr:to>
          <xdr:col>8</xdr:col>
          <xdr:colOff>19050</xdr:colOff>
          <xdr:row>23</xdr:row>
          <xdr:rowOff>28575</xdr:rowOff>
        </xdr:to>
        <xdr:sp macro="" textlink="">
          <xdr:nvSpPr>
            <xdr:cNvPr id="23900" name="Group Box 154" hidden="1">
              <a:extLst>
                <a:ext uri="{63B3BB69-23CF-44E3-9099-C40C66FF867C}">
                  <a14:compatExt spid="_x0000_s23900"/>
                </a:ext>
                <a:ext uri="{FF2B5EF4-FFF2-40B4-BE49-F238E27FC236}">
                  <a16:creationId xmlns:a16="http://schemas.microsoft.com/office/drawing/2014/main" id="{00000000-0008-0000-0100-00005C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23</xdr:row>
          <xdr:rowOff>28575</xdr:rowOff>
        </xdr:from>
        <xdr:to>
          <xdr:col>7</xdr:col>
          <xdr:colOff>552450</xdr:colOff>
          <xdr:row>23</xdr:row>
          <xdr:rowOff>219075</xdr:rowOff>
        </xdr:to>
        <xdr:sp macro="" textlink="">
          <xdr:nvSpPr>
            <xdr:cNvPr id="23901" name="Option Button 155" hidden="1">
              <a:extLst>
                <a:ext uri="{63B3BB69-23CF-44E3-9099-C40C66FF867C}">
                  <a14:compatExt spid="_x0000_s23901"/>
                </a:ext>
                <a:ext uri="{FF2B5EF4-FFF2-40B4-BE49-F238E27FC236}">
                  <a16:creationId xmlns:a16="http://schemas.microsoft.com/office/drawing/2014/main" id="{00000000-0008-0000-0100-00005D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23</xdr:row>
          <xdr:rowOff>19050</xdr:rowOff>
        </xdr:from>
        <xdr:to>
          <xdr:col>7</xdr:col>
          <xdr:colOff>1114425</xdr:colOff>
          <xdr:row>23</xdr:row>
          <xdr:rowOff>219075</xdr:rowOff>
        </xdr:to>
        <xdr:sp macro="" textlink="">
          <xdr:nvSpPr>
            <xdr:cNvPr id="23902" name="Option Button 156" hidden="1">
              <a:extLst>
                <a:ext uri="{63B3BB69-23CF-44E3-9099-C40C66FF867C}">
                  <a14:compatExt spid="_x0000_s23902"/>
                </a:ext>
                <a:ext uri="{FF2B5EF4-FFF2-40B4-BE49-F238E27FC236}">
                  <a16:creationId xmlns:a16="http://schemas.microsoft.com/office/drawing/2014/main" id="{00000000-0008-0000-0100-00005E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23</xdr:row>
          <xdr:rowOff>19050</xdr:rowOff>
        </xdr:from>
        <xdr:to>
          <xdr:col>8</xdr:col>
          <xdr:colOff>19050</xdr:colOff>
          <xdr:row>24</xdr:row>
          <xdr:rowOff>9525</xdr:rowOff>
        </xdr:to>
        <xdr:sp macro="" textlink="">
          <xdr:nvSpPr>
            <xdr:cNvPr id="23903" name="Group Box 158" hidden="1">
              <a:extLst>
                <a:ext uri="{63B3BB69-23CF-44E3-9099-C40C66FF867C}">
                  <a14:compatExt spid="_x0000_s23903"/>
                </a:ext>
                <a:ext uri="{FF2B5EF4-FFF2-40B4-BE49-F238E27FC236}">
                  <a16:creationId xmlns:a16="http://schemas.microsoft.com/office/drawing/2014/main" id="{00000000-0008-0000-0100-00005F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24</xdr:row>
          <xdr:rowOff>57150</xdr:rowOff>
        </xdr:from>
        <xdr:to>
          <xdr:col>7</xdr:col>
          <xdr:colOff>552450</xdr:colOff>
          <xdr:row>24</xdr:row>
          <xdr:rowOff>247650</xdr:rowOff>
        </xdr:to>
        <xdr:sp macro="" textlink="">
          <xdr:nvSpPr>
            <xdr:cNvPr id="23904" name="Option Button 159" hidden="1">
              <a:extLst>
                <a:ext uri="{63B3BB69-23CF-44E3-9099-C40C66FF867C}">
                  <a14:compatExt spid="_x0000_s23904"/>
                </a:ext>
                <a:ext uri="{FF2B5EF4-FFF2-40B4-BE49-F238E27FC236}">
                  <a16:creationId xmlns:a16="http://schemas.microsoft.com/office/drawing/2014/main" id="{00000000-0008-0000-0100-000060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24</xdr:row>
          <xdr:rowOff>47625</xdr:rowOff>
        </xdr:from>
        <xdr:to>
          <xdr:col>7</xdr:col>
          <xdr:colOff>1114425</xdr:colOff>
          <xdr:row>24</xdr:row>
          <xdr:rowOff>247650</xdr:rowOff>
        </xdr:to>
        <xdr:sp macro="" textlink="">
          <xdr:nvSpPr>
            <xdr:cNvPr id="23905" name="Option Button 160" hidden="1">
              <a:extLst>
                <a:ext uri="{63B3BB69-23CF-44E3-9099-C40C66FF867C}">
                  <a14:compatExt spid="_x0000_s23905"/>
                </a:ext>
                <a:ext uri="{FF2B5EF4-FFF2-40B4-BE49-F238E27FC236}">
                  <a16:creationId xmlns:a16="http://schemas.microsoft.com/office/drawing/2014/main" id="{00000000-0008-0000-0100-000061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24</xdr:row>
          <xdr:rowOff>47625</xdr:rowOff>
        </xdr:from>
        <xdr:to>
          <xdr:col>8</xdr:col>
          <xdr:colOff>19050</xdr:colOff>
          <xdr:row>25</xdr:row>
          <xdr:rowOff>38100</xdr:rowOff>
        </xdr:to>
        <xdr:sp macro="" textlink="">
          <xdr:nvSpPr>
            <xdr:cNvPr id="23906" name="Group Box 162" hidden="1">
              <a:extLst>
                <a:ext uri="{63B3BB69-23CF-44E3-9099-C40C66FF867C}">
                  <a14:compatExt spid="_x0000_s23906"/>
                </a:ext>
                <a:ext uri="{FF2B5EF4-FFF2-40B4-BE49-F238E27FC236}">
                  <a16:creationId xmlns:a16="http://schemas.microsoft.com/office/drawing/2014/main" id="{00000000-0008-0000-0100-000062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25</xdr:row>
          <xdr:rowOff>57150</xdr:rowOff>
        </xdr:from>
        <xdr:to>
          <xdr:col>7</xdr:col>
          <xdr:colOff>552450</xdr:colOff>
          <xdr:row>25</xdr:row>
          <xdr:rowOff>238125</xdr:rowOff>
        </xdr:to>
        <xdr:sp macro="" textlink="">
          <xdr:nvSpPr>
            <xdr:cNvPr id="23907" name="Option Button 163" hidden="1">
              <a:extLst>
                <a:ext uri="{63B3BB69-23CF-44E3-9099-C40C66FF867C}">
                  <a14:compatExt spid="_x0000_s23907"/>
                </a:ext>
                <a:ext uri="{FF2B5EF4-FFF2-40B4-BE49-F238E27FC236}">
                  <a16:creationId xmlns:a16="http://schemas.microsoft.com/office/drawing/2014/main" id="{00000000-0008-0000-0100-000063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25</xdr:row>
          <xdr:rowOff>47625</xdr:rowOff>
        </xdr:from>
        <xdr:to>
          <xdr:col>7</xdr:col>
          <xdr:colOff>1114425</xdr:colOff>
          <xdr:row>25</xdr:row>
          <xdr:rowOff>238125</xdr:rowOff>
        </xdr:to>
        <xdr:sp macro="" textlink="">
          <xdr:nvSpPr>
            <xdr:cNvPr id="23908" name="Option Button 164" hidden="1">
              <a:extLst>
                <a:ext uri="{63B3BB69-23CF-44E3-9099-C40C66FF867C}">
                  <a14:compatExt spid="_x0000_s23908"/>
                </a:ext>
                <a:ext uri="{FF2B5EF4-FFF2-40B4-BE49-F238E27FC236}">
                  <a16:creationId xmlns:a16="http://schemas.microsoft.com/office/drawing/2014/main" id="{00000000-0008-0000-0100-000064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47625</xdr:rowOff>
        </xdr:from>
        <xdr:to>
          <xdr:col>8</xdr:col>
          <xdr:colOff>19050</xdr:colOff>
          <xdr:row>26</xdr:row>
          <xdr:rowOff>38100</xdr:rowOff>
        </xdr:to>
        <xdr:sp macro="" textlink="">
          <xdr:nvSpPr>
            <xdr:cNvPr id="23909" name="Group Box 166" hidden="1">
              <a:extLst>
                <a:ext uri="{63B3BB69-23CF-44E3-9099-C40C66FF867C}">
                  <a14:compatExt spid="_x0000_s23909"/>
                </a:ext>
                <a:ext uri="{FF2B5EF4-FFF2-40B4-BE49-F238E27FC236}">
                  <a16:creationId xmlns:a16="http://schemas.microsoft.com/office/drawing/2014/main" id="{00000000-0008-0000-0100-000065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26</xdr:row>
          <xdr:rowOff>66675</xdr:rowOff>
        </xdr:from>
        <xdr:to>
          <xdr:col>7</xdr:col>
          <xdr:colOff>552450</xdr:colOff>
          <xdr:row>26</xdr:row>
          <xdr:rowOff>238125</xdr:rowOff>
        </xdr:to>
        <xdr:sp macro="" textlink="">
          <xdr:nvSpPr>
            <xdr:cNvPr id="23910" name="Option Button 167" hidden="1">
              <a:extLst>
                <a:ext uri="{63B3BB69-23CF-44E3-9099-C40C66FF867C}">
                  <a14:compatExt spid="_x0000_s23910"/>
                </a:ext>
                <a:ext uri="{FF2B5EF4-FFF2-40B4-BE49-F238E27FC236}">
                  <a16:creationId xmlns:a16="http://schemas.microsoft.com/office/drawing/2014/main" id="{00000000-0008-0000-0100-000066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26</xdr:row>
          <xdr:rowOff>57150</xdr:rowOff>
        </xdr:from>
        <xdr:to>
          <xdr:col>7</xdr:col>
          <xdr:colOff>1114425</xdr:colOff>
          <xdr:row>26</xdr:row>
          <xdr:rowOff>238125</xdr:rowOff>
        </xdr:to>
        <xdr:sp macro="" textlink="">
          <xdr:nvSpPr>
            <xdr:cNvPr id="23911" name="Option Button 168" hidden="1">
              <a:extLst>
                <a:ext uri="{63B3BB69-23CF-44E3-9099-C40C66FF867C}">
                  <a14:compatExt spid="_x0000_s23911"/>
                </a:ext>
                <a:ext uri="{FF2B5EF4-FFF2-40B4-BE49-F238E27FC236}">
                  <a16:creationId xmlns:a16="http://schemas.microsoft.com/office/drawing/2014/main" id="{00000000-0008-0000-0100-000067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57150</xdr:rowOff>
        </xdr:from>
        <xdr:to>
          <xdr:col>8</xdr:col>
          <xdr:colOff>19050</xdr:colOff>
          <xdr:row>27</xdr:row>
          <xdr:rowOff>47625</xdr:rowOff>
        </xdr:to>
        <xdr:sp macro="" textlink="">
          <xdr:nvSpPr>
            <xdr:cNvPr id="23912" name="Group Box 170" hidden="1">
              <a:extLst>
                <a:ext uri="{63B3BB69-23CF-44E3-9099-C40C66FF867C}">
                  <a14:compatExt spid="_x0000_s23912"/>
                </a:ext>
                <a:ext uri="{FF2B5EF4-FFF2-40B4-BE49-F238E27FC236}">
                  <a16:creationId xmlns:a16="http://schemas.microsoft.com/office/drawing/2014/main" id="{00000000-0008-0000-0100-000068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9</xdr:row>
          <xdr:rowOff>38100</xdr:rowOff>
        </xdr:from>
        <xdr:to>
          <xdr:col>5</xdr:col>
          <xdr:colOff>485775</xdr:colOff>
          <xdr:row>9</xdr:row>
          <xdr:rowOff>276225</xdr:rowOff>
        </xdr:to>
        <xdr:sp macro="" textlink="">
          <xdr:nvSpPr>
            <xdr:cNvPr id="13650" name="Option Button 338" hidden="1">
              <a:extLst>
                <a:ext uri="{63B3BB69-23CF-44E3-9099-C40C66FF867C}">
                  <a14:compatExt spid="_x0000_s13650"/>
                </a:ext>
                <a:ext uri="{FF2B5EF4-FFF2-40B4-BE49-F238E27FC236}">
                  <a16:creationId xmlns:a16="http://schemas.microsoft.com/office/drawing/2014/main" id="{00000000-0008-0000-0200-000052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9</xdr:row>
          <xdr:rowOff>38100</xdr:rowOff>
        </xdr:from>
        <xdr:to>
          <xdr:col>5</xdr:col>
          <xdr:colOff>1019175</xdr:colOff>
          <xdr:row>9</xdr:row>
          <xdr:rowOff>276225</xdr:rowOff>
        </xdr:to>
        <xdr:sp macro="" textlink="">
          <xdr:nvSpPr>
            <xdr:cNvPr id="13651" name="Option Button 339" hidden="1">
              <a:extLst>
                <a:ext uri="{63B3BB69-23CF-44E3-9099-C40C66FF867C}">
                  <a14:compatExt spid="_x0000_s13651"/>
                </a:ext>
                <a:ext uri="{FF2B5EF4-FFF2-40B4-BE49-F238E27FC236}">
                  <a16:creationId xmlns:a16="http://schemas.microsoft.com/office/drawing/2014/main" id="{00000000-0008-0000-0200-000053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9</xdr:row>
          <xdr:rowOff>38100</xdr:rowOff>
        </xdr:from>
        <xdr:to>
          <xdr:col>5</xdr:col>
          <xdr:colOff>1562100</xdr:colOff>
          <xdr:row>9</xdr:row>
          <xdr:rowOff>276225</xdr:rowOff>
        </xdr:to>
        <xdr:sp macro="" textlink="">
          <xdr:nvSpPr>
            <xdr:cNvPr id="13652" name="Option Button 340" hidden="1">
              <a:extLst>
                <a:ext uri="{63B3BB69-23CF-44E3-9099-C40C66FF867C}">
                  <a14:compatExt spid="_x0000_s13652"/>
                </a:ext>
                <a:ext uri="{FF2B5EF4-FFF2-40B4-BE49-F238E27FC236}">
                  <a16:creationId xmlns:a16="http://schemas.microsoft.com/office/drawing/2014/main" id="{00000000-0008-0000-0200-000054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9525</xdr:rowOff>
        </xdr:from>
        <xdr:to>
          <xdr:col>5</xdr:col>
          <xdr:colOff>1714500</xdr:colOff>
          <xdr:row>9</xdr:row>
          <xdr:rowOff>295275</xdr:rowOff>
        </xdr:to>
        <xdr:sp macro="" textlink="">
          <xdr:nvSpPr>
            <xdr:cNvPr id="13653" name="Group Box 341" hidden="1">
              <a:extLst>
                <a:ext uri="{63B3BB69-23CF-44E3-9099-C40C66FF867C}">
                  <a14:compatExt spid="_x0000_s13653"/>
                </a:ext>
                <a:ext uri="{FF2B5EF4-FFF2-40B4-BE49-F238E27FC236}">
                  <a16:creationId xmlns:a16="http://schemas.microsoft.com/office/drawing/2014/main" id="{00000000-0008-0000-0200-000055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38100</xdr:rowOff>
        </xdr:from>
        <xdr:to>
          <xdr:col>5</xdr:col>
          <xdr:colOff>485775</xdr:colOff>
          <xdr:row>10</xdr:row>
          <xdr:rowOff>276225</xdr:rowOff>
        </xdr:to>
        <xdr:sp macro="" textlink="">
          <xdr:nvSpPr>
            <xdr:cNvPr id="13654" name="Option Button 342" hidden="1">
              <a:extLst>
                <a:ext uri="{63B3BB69-23CF-44E3-9099-C40C66FF867C}">
                  <a14:compatExt spid="_x0000_s13654"/>
                </a:ext>
                <a:ext uri="{FF2B5EF4-FFF2-40B4-BE49-F238E27FC236}">
                  <a16:creationId xmlns:a16="http://schemas.microsoft.com/office/drawing/2014/main" id="{00000000-0008-0000-0200-000056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10</xdr:row>
          <xdr:rowOff>38100</xdr:rowOff>
        </xdr:from>
        <xdr:to>
          <xdr:col>5</xdr:col>
          <xdr:colOff>1019175</xdr:colOff>
          <xdr:row>10</xdr:row>
          <xdr:rowOff>276225</xdr:rowOff>
        </xdr:to>
        <xdr:sp macro="" textlink="">
          <xdr:nvSpPr>
            <xdr:cNvPr id="13655" name="Option Button 343" hidden="1">
              <a:extLst>
                <a:ext uri="{63B3BB69-23CF-44E3-9099-C40C66FF867C}">
                  <a14:compatExt spid="_x0000_s13655"/>
                </a:ext>
                <a:ext uri="{FF2B5EF4-FFF2-40B4-BE49-F238E27FC236}">
                  <a16:creationId xmlns:a16="http://schemas.microsoft.com/office/drawing/2014/main" id="{00000000-0008-0000-0200-000057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10</xdr:row>
          <xdr:rowOff>38100</xdr:rowOff>
        </xdr:from>
        <xdr:to>
          <xdr:col>5</xdr:col>
          <xdr:colOff>1562100</xdr:colOff>
          <xdr:row>10</xdr:row>
          <xdr:rowOff>276225</xdr:rowOff>
        </xdr:to>
        <xdr:sp macro="" textlink="">
          <xdr:nvSpPr>
            <xdr:cNvPr id="13656" name="Option Button 344" hidden="1">
              <a:extLst>
                <a:ext uri="{63B3BB69-23CF-44E3-9099-C40C66FF867C}">
                  <a14:compatExt spid="_x0000_s13656"/>
                </a:ext>
                <a:ext uri="{FF2B5EF4-FFF2-40B4-BE49-F238E27FC236}">
                  <a16:creationId xmlns:a16="http://schemas.microsoft.com/office/drawing/2014/main" id="{00000000-0008-0000-0200-000058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9525</xdr:rowOff>
        </xdr:from>
        <xdr:to>
          <xdr:col>5</xdr:col>
          <xdr:colOff>1714500</xdr:colOff>
          <xdr:row>10</xdr:row>
          <xdr:rowOff>295275</xdr:rowOff>
        </xdr:to>
        <xdr:sp macro="" textlink="">
          <xdr:nvSpPr>
            <xdr:cNvPr id="13657" name="Group Box 345" hidden="1">
              <a:extLst>
                <a:ext uri="{63B3BB69-23CF-44E3-9099-C40C66FF867C}">
                  <a14:compatExt spid="_x0000_s13657"/>
                </a:ext>
                <a:ext uri="{FF2B5EF4-FFF2-40B4-BE49-F238E27FC236}">
                  <a16:creationId xmlns:a16="http://schemas.microsoft.com/office/drawing/2014/main" id="{00000000-0008-0000-0200-000059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11</xdr:row>
          <xdr:rowOff>38100</xdr:rowOff>
        </xdr:from>
        <xdr:to>
          <xdr:col>5</xdr:col>
          <xdr:colOff>485775</xdr:colOff>
          <xdr:row>11</xdr:row>
          <xdr:rowOff>276225</xdr:rowOff>
        </xdr:to>
        <xdr:sp macro="" textlink="">
          <xdr:nvSpPr>
            <xdr:cNvPr id="13658" name="Option Button 346" hidden="1">
              <a:extLst>
                <a:ext uri="{63B3BB69-23CF-44E3-9099-C40C66FF867C}">
                  <a14:compatExt spid="_x0000_s13658"/>
                </a:ext>
                <a:ext uri="{FF2B5EF4-FFF2-40B4-BE49-F238E27FC236}">
                  <a16:creationId xmlns:a16="http://schemas.microsoft.com/office/drawing/2014/main" id="{00000000-0008-0000-0200-00005A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11</xdr:row>
          <xdr:rowOff>38100</xdr:rowOff>
        </xdr:from>
        <xdr:to>
          <xdr:col>5</xdr:col>
          <xdr:colOff>1019175</xdr:colOff>
          <xdr:row>11</xdr:row>
          <xdr:rowOff>276225</xdr:rowOff>
        </xdr:to>
        <xdr:sp macro="" textlink="">
          <xdr:nvSpPr>
            <xdr:cNvPr id="13659" name="Option Button 347" hidden="1">
              <a:extLst>
                <a:ext uri="{63B3BB69-23CF-44E3-9099-C40C66FF867C}">
                  <a14:compatExt spid="_x0000_s13659"/>
                </a:ext>
                <a:ext uri="{FF2B5EF4-FFF2-40B4-BE49-F238E27FC236}">
                  <a16:creationId xmlns:a16="http://schemas.microsoft.com/office/drawing/2014/main" id="{00000000-0008-0000-0200-00005B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11</xdr:row>
          <xdr:rowOff>38100</xdr:rowOff>
        </xdr:from>
        <xdr:to>
          <xdr:col>5</xdr:col>
          <xdr:colOff>1562100</xdr:colOff>
          <xdr:row>11</xdr:row>
          <xdr:rowOff>276225</xdr:rowOff>
        </xdr:to>
        <xdr:sp macro="" textlink="">
          <xdr:nvSpPr>
            <xdr:cNvPr id="13660" name="Option Button 348" hidden="1">
              <a:extLst>
                <a:ext uri="{63B3BB69-23CF-44E3-9099-C40C66FF867C}">
                  <a14:compatExt spid="_x0000_s13660"/>
                </a:ext>
                <a:ext uri="{FF2B5EF4-FFF2-40B4-BE49-F238E27FC236}">
                  <a16:creationId xmlns:a16="http://schemas.microsoft.com/office/drawing/2014/main" id="{00000000-0008-0000-0200-00005C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9525</xdr:rowOff>
        </xdr:from>
        <xdr:to>
          <xdr:col>5</xdr:col>
          <xdr:colOff>1714500</xdr:colOff>
          <xdr:row>11</xdr:row>
          <xdr:rowOff>295275</xdr:rowOff>
        </xdr:to>
        <xdr:sp macro="" textlink="">
          <xdr:nvSpPr>
            <xdr:cNvPr id="13661" name="Group Box 349" hidden="1">
              <a:extLst>
                <a:ext uri="{63B3BB69-23CF-44E3-9099-C40C66FF867C}">
                  <a14:compatExt spid="_x0000_s13661"/>
                </a:ext>
                <a:ext uri="{FF2B5EF4-FFF2-40B4-BE49-F238E27FC236}">
                  <a16:creationId xmlns:a16="http://schemas.microsoft.com/office/drawing/2014/main" id="{00000000-0008-0000-0200-00005D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12</xdr:row>
          <xdr:rowOff>28575</xdr:rowOff>
        </xdr:from>
        <xdr:to>
          <xdr:col>5</xdr:col>
          <xdr:colOff>485775</xdr:colOff>
          <xdr:row>12</xdr:row>
          <xdr:rowOff>266700</xdr:rowOff>
        </xdr:to>
        <xdr:sp macro="" textlink="">
          <xdr:nvSpPr>
            <xdr:cNvPr id="13662" name="Option Button 350" hidden="1">
              <a:extLst>
                <a:ext uri="{63B3BB69-23CF-44E3-9099-C40C66FF867C}">
                  <a14:compatExt spid="_x0000_s13662"/>
                </a:ext>
                <a:ext uri="{FF2B5EF4-FFF2-40B4-BE49-F238E27FC236}">
                  <a16:creationId xmlns:a16="http://schemas.microsoft.com/office/drawing/2014/main" id="{00000000-0008-0000-0200-00005E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12</xdr:row>
          <xdr:rowOff>28575</xdr:rowOff>
        </xdr:from>
        <xdr:to>
          <xdr:col>5</xdr:col>
          <xdr:colOff>1019175</xdr:colOff>
          <xdr:row>12</xdr:row>
          <xdr:rowOff>266700</xdr:rowOff>
        </xdr:to>
        <xdr:sp macro="" textlink="">
          <xdr:nvSpPr>
            <xdr:cNvPr id="13663" name="Option Button 351" hidden="1">
              <a:extLst>
                <a:ext uri="{63B3BB69-23CF-44E3-9099-C40C66FF867C}">
                  <a14:compatExt spid="_x0000_s13663"/>
                </a:ext>
                <a:ext uri="{FF2B5EF4-FFF2-40B4-BE49-F238E27FC236}">
                  <a16:creationId xmlns:a16="http://schemas.microsoft.com/office/drawing/2014/main" id="{00000000-0008-0000-0200-00005F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12</xdr:row>
          <xdr:rowOff>28575</xdr:rowOff>
        </xdr:from>
        <xdr:to>
          <xdr:col>5</xdr:col>
          <xdr:colOff>1562100</xdr:colOff>
          <xdr:row>12</xdr:row>
          <xdr:rowOff>266700</xdr:rowOff>
        </xdr:to>
        <xdr:sp macro="" textlink="">
          <xdr:nvSpPr>
            <xdr:cNvPr id="13664" name="Option Button 352" hidden="1">
              <a:extLst>
                <a:ext uri="{63B3BB69-23CF-44E3-9099-C40C66FF867C}">
                  <a14:compatExt spid="_x0000_s13664"/>
                </a:ext>
                <a:ext uri="{FF2B5EF4-FFF2-40B4-BE49-F238E27FC236}">
                  <a16:creationId xmlns:a16="http://schemas.microsoft.com/office/drawing/2014/main" id="{00000000-0008-0000-0200-000060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5</xdr:col>
          <xdr:colOff>1714500</xdr:colOff>
          <xdr:row>12</xdr:row>
          <xdr:rowOff>295275</xdr:rowOff>
        </xdr:to>
        <xdr:sp macro="" textlink="">
          <xdr:nvSpPr>
            <xdr:cNvPr id="13665" name="Group Box 353" hidden="1">
              <a:extLst>
                <a:ext uri="{63B3BB69-23CF-44E3-9099-C40C66FF867C}">
                  <a14:compatExt spid="_x0000_s13665"/>
                </a:ext>
                <a:ext uri="{FF2B5EF4-FFF2-40B4-BE49-F238E27FC236}">
                  <a16:creationId xmlns:a16="http://schemas.microsoft.com/office/drawing/2014/main" id="{00000000-0008-0000-0200-000061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13</xdr:row>
          <xdr:rowOff>38100</xdr:rowOff>
        </xdr:from>
        <xdr:to>
          <xdr:col>5</xdr:col>
          <xdr:colOff>485775</xdr:colOff>
          <xdr:row>13</xdr:row>
          <xdr:rowOff>276225</xdr:rowOff>
        </xdr:to>
        <xdr:sp macro="" textlink="">
          <xdr:nvSpPr>
            <xdr:cNvPr id="13666" name="Option Button 354" hidden="1">
              <a:extLst>
                <a:ext uri="{63B3BB69-23CF-44E3-9099-C40C66FF867C}">
                  <a14:compatExt spid="_x0000_s13666"/>
                </a:ext>
                <a:ext uri="{FF2B5EF4-FFF2-40B4-BE49-F238E27FC236}">
                  <a16:creationId xmlns:a16="http://schemas.microsoft.com/office/drawing/2014/main" id="{00000000-0008-0000-0200-000062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13</xdr:row>
          <xdr:rowOff>38100</xdr:rowOff>
        </xdr:from>
        <xdr:to>
          <xdr:col>5</xdr:col>
          <xdr:colOff>1019175</xdr:colOff>
          <xdr:row>13</xdr:row>
          <xdr:rowOff>276225</xdr:rowOff>
        </xdr:to>
        <xdr:sp macro="" textlink="">
          <xdr:nvSpPr>
            <xdr:cNvPr id="13667" name="Option Button 355" hidden="1">
              <a:extLst>
                <a:ext uri="{63B3BB69-23CF-44E3-9099-C40C66FF867C}">
                  <a14:compatExt spid="_x0000_s13667"/>
                </a:ext>
                <a:ext uri="{FF2B5EF4-FFF2-40B4-BE49-F238E27FC236}">
                  <a16:creationId xmlns:a16="http://schemas.microsoft.com/office/drawing/2014/main" id="{00000000-0008-0000-0200-000063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13</xdr:row>
          <xdr:rowOff>38100</xdr:rowOff>
        </xdr:from>
        <xdr:to>
          <xdr:col>5</xdr:col>
          <xdr:colOff>1562100</xdr:colOff>
          <xdr:row>13</xdr:row>
          <xdr:rowOff>276225</xdr:rowOff>
        </xdr:to>
        <xdr:sp macro="" textlink="">
          <xdr:nvSpPr>
            <xdr:cNvPr id="13668" name="Option Button 356" hidden="1">
              <a:extLst>
                <a:ext uri="{63B3BB69-23CF-44E3-9099-C40C66FF867C}">
                  <a14:compatExt spid="_x0000_s13668"/>
                </a:ext>
                <a:ext uri="{FF2B5EF4-FFF2-40B4-BE49-F238E27FC236}">
                  <a16:creationId xmlns:a16="http://schemas.microsoft.com/office/drawing/2014/main" id="{00000000-0008-0000-0200-000064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9525</xdr:rowOff>
        </xdr:from>
        <xdr:to>
          <xdr:col>5</xdr:col>
          <xdr:colOff>1714500</xdr:colOff>
          <xdr:row>13</xdr:row>
          <xdr:rowOff>295275</xdr:rowOff>
        </xdr:to>
        <xdr:sp macro="" textlink="">
          <xdr:nvSpPr>
            <xdr:cNvPr id="13669" name="Group Box 357" hidden="1">
              <a:extLst>
                <a:ext uri="{63B3BB69-23CF-44E3-9099-C40C66FF867C}">
                  <a14:compatExt spid="_x0000_s13669"/>
                </a:ext>
                <a:ext uri="{FF2B5EF4-FFF2-40B4-BE49-F238E27FC236}">
                  <a16:creationId xmlns:a16="http://schemas.microsoft.com/office/drawing/2014/main" id="{00000000-0008-0000-0200-000065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14</xdr:row>
          <xdr:rowOff>28575</xdr:rowOff>
        </xdr:from>
        <xdr:to>
          <xdr:col>5</xdr:col>
          <xdr:colOff>485775</xdr:colOff>
          <xdr:row>14</xdr:row>
          <xdr:rowOff>266700</xdr:rowOff>
        </xdr:to>
        <xdr:sp macro="" textlink="">
          <xdr:nvSpPr>
            <xdr:cNvPr id="13670" name="Option Button 358" hidden="1">
              <a:extLst>
                <a:ext uri="{63B3BB69-23CF-44E3-9099-C40C66FF867C}">
                  <a14:compatExt spid="_x0000_s13670"/>
                </a:ext>
                <a:ext uri="{FF2B5EF4-FFF2-40B4-BE49-F238E27FC236}">
                  <a16:creationId xmlns:a16="http://schemas.microsoft.com/office/drawing/2014/main" id="{00000000-0008-0000-0200-000066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14</xdr:row>
          <xdr:rowOff>28575</xdr:rowOff>
        </xdr:from>
        <xdr:to>
          <xdr:col>5</xdr:col>
          <xdr:colOff>1019175</xdr:colOff>
          <xdr:row>14</xdr:row>
          <xdr:rowOff>266700</xdr:rowOff>
        </xdr:to>
        <xdr:sp macro="" textlink="">
          <xdr:nvSpPr>
            <xdr:cNvPr id="13671" name="Option Button 359" hidden="1">
              <a:extLst>
                <a:ext uri="{63B3BB69-23CF-44E3-9099-C40C66FF867C}">
                  <a14:compatExt spid="_x0000_s13671"/>
                </a:ext>
                <a:ext uri="{FF2B5EF4-FFF2-40B4-BE49-F238E27FC236}">
                  <a16:creationId xmlns:a16="http://schemas.microsoft.com/office/drawing/2014/main" id="{00000000-0008-0000-0200-000067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14</xdr:row>
          <xdr:rowOff>28575</xdr:rowOff>
        </xdr:from>
        <xdr:to>
          <xdr:col>5</xdr:col>
          <xdr:colOff>1562100</xdr:colOff>
          <xdr:row>14</xdr:row>
          <xdr:rowOff>266700</xdr:rowOff>
        </xdr:to>
        <xdr:sp macro="" textlink="">
          <xdr:nvSpPr>
            <xdr:cNvPr id="13672" name="Option Button 360" hidden="1">
              <a:extLst>
                <a:ext uri="{63B3BB69-23CF-44E3-9099-C40C66FF867C}">
                  <a14:compatExt spid="_x0000_s13672"/>
                </a:ext>
                <a:ext uri="{FF2B5EF4-FFF2-40B4-BE49-F238E27FC236}">
                  <a16:creationId xmlns:a16="http://schemas.microsoft.com/office/drawing/2014/main" id="{00000000-0008-0000-0200-000068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1714500</xdr:colOff>
          <xdr:row>14</xdr:row>
          <xdr:rowOff>295275</xdr:rowOff>
        </xdr:to>
        <xdr:sp macro="" textlink="">
          <xdr:nvSpPr>
            <xdr:cNvPr id="13673" name="Group Box 361" hidden="1">
              <a:extLst>
                <a:ext uri="{63B3BB69-23CF-44E3-9099-C40C66FF867C}">
                  <a14:compatExt spid="_x0000_s13673"/>
                </a:ext>
                <a:ext uri="{FF2B5EF4-FFF2-40B4-BE49-F238E27FC236}">
                  <a16:creationId xmlns:a16="http://schemas.microsoft.com/office/drawing/2014/main" id="{00000000-0008-0000-0200-000069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15</xdr:row>
          <xdr:rowOff>47625</xdr:rowOff>
        </xdr:from>
        <xdr:to>
          <xdr:col>5</xdr:col>
          <xdr:colOff>485775</xdr:colOff>
          <xdr:row>15</xdr:row>
          <xdr:rowOff>295275</xdr:rowOff>
        </xdr:to>
        <xdr:sp macro="" textlink="">
          <xdr:nvSpPr>
            <xdr:cNvPr id="13674" name="Option Button 362" hidden="1">
              <a:extLst>
                <a:ext uri="{63B3BB69-23CF-44E3-9099-C40C66FF867C}">
                  <a14:compatExt spid="_x0000_s13674"/>
                </a:ext>
                <a:ext uri="{FF2B5EF4-FFF2-40B4-BE49-F238E27FC236}">
                  <a16:creationId xmlns:a16="http://schemas.microsoft.com/office/drawing/2014/main" id="{00000000-0008-0000-0200-00006A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15</xdr:row>
          <xdr:rowOff>47625</xdr:rowOff>
        </xdr:from>
        <xdr:to>
          <xdr:col>5</xdr:col>
          <xdr:colOff>1019175</xdr:colOff>
          <xdr:row>15</xdr:row>
          <xdr:rowOff>295275</xdr:rowOff>
        </xdr:to>
        <xdr:sp macro="" textlink="">
          <xdr:nvSpPr>
            <xdr:cNvPr id="13675" name="Option Button 363" hidden="1">
              <a:extLst>
                <a:ext uri="{63B3BB69-23CF-44E3-9099-C40C66FF867C}">
                  <a14:compatExt spid="_x0000_s13675"/>
                </a:ext>
                <a:ext uri="{FF2B5EF4-FFF2-40B4-BE49-F238E27FC236}">
                  <a16:creationId xmlns:a16="http://schemas.microsoft.com/office/drawing/2014/main" id="{00000000-0008-0000-0200-00006B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15</xdr:row>
          <xdr:rowOff>47625</xdr:rowOff>
        </xdr:from>
        <xdr:to>
          <xdr:col>5</xdr:col>
          <xdr:colOff>1562100</xdr:colOff>
          <xdr:row>15</xdr:row>
          <xdr:rowOff>295275</xdr:rowOff>
        </xdr:to>
        <xdr:sp macro="" textlink="">
          <xdr:nvSpPr>
            <xdr:cNvPr id="13676" name="Option Button 364" hidden="1">
              <a:extLst>
                <a:ext uri="{63B3BB69-23CF-44E3-9099-C40C66FF867C}">
                  <a14:compatExt spid="_x0000_s13676"/>
                </a:ext>
                <a:ext uri="{FF2B5EF4-FFF2-40B4-BE49-F238E27FC236}">
                  <a16:creationId xmlns:a16="http://schemas.microsoft.com/office/drawing/2014/main" id="{00000000-0008-0000-0200-00006C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19050</xdr:rowOff>
        </xdr:from>
        <xdr:to>
          <xdr:col>5</xdr:col>
          <xdr:colOff>1714500</xdr:colOff>
          <xdr:row>16</xdr:row>
          <xdr:rowOff>0</xdr:rowOff>
        </xdr:to>
        <xdr:sp macro="" textlink="">
          <xdr:nvSpPr>
            <xdr:cNvPr id="13677" name="Group Box 365" hidden="1">
              <a:extLst>
                <a:ext uri="{63B3BB69-23CF-44E3-9099-C40C66FF867C}">
                  <a14:compatExt spid="_x0000_s13677"/>
                </a:ext>
                <a:ext uri="{FF2B5EF4-FFF2-40B4-BE49-F238E27FC236}">
                  <a16:creationId xmlns:a16="http://schemas.microsoft.com/office/drawing/2014/main" id="{00000000-0008-0000-0200-00006D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28575</xdr:rowOff>
        </xdr:from>
        <xdr:to>
          <xdr:col>5</xdr:col>
          <xdr:colOff>485775</xdr:colOff>
          <xdr:row>19</xdr:row>
          <xdr:rowOff>266700</xdr:rowOff>
        </xdr:to>
        <xdr:sp macro="" textlink="">
          <xdr:nvSpPr>
            <xdr:cNvPr id="13678" name="Option Button 366" hidden="1">
              <a:extLst>
                <a:ext uri="{63B3BB69-23CF-44E3-9099-C40C66FF867C}">
                  <a14:compatExt spid="_x0000_s13678"/>
                </a:ext>
                <a:ext uri="{FF2B5EF4-FFF2-40B4-BE49-F238E27FC236}">
                  <a16:creationId xmlns:a16="http://schemas.microsoft.com/office/drawing/2014/main" id="{00000000-0008-0000-0200-00006E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19</xdr:row>
          <xdr:rowOff>28575</xdr:rowOff>
        </xdr:from>
        <xdr:to>
          <xdr:col>5</xdr:col>
          <xdr:colOff>1019175</xdr:colOff>
          <xdr:row>19</xdr:row>
          <xdr:rowOff>266700</xdr:rowOff>
        </xdr:to>
        <xdr:sp macro="" textlink="">
          <xdr:nvSpPr>
            <xdr:cNvPr id="13679" name="Option Button 367" hidden="1">
              <a:extLst>
                <a:ext uri="{63B3BB69-23CF-44E3-9099-C40C66FF867C}">
                  <a14:compatExt spid="_x0000_s13679"/>
                </a:ext>
                <a:ext uri="{FF2B5EF4-FFF2-40B4-BE49-F238E27FC236}">
                  <a16:creationId xmlns:a16="http://schemas.microsoft.com/office/drawing/2014/main" id="{00000000-0008-0000-0200-00006F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19</xdr:row>
          <xdr:rowOff>28575</xdr:rowOff>
        </xdr:from>
        <xdr:to>
          <xdr:col>5</xdr:col>
          <xdr:colOff>1562100</xdr:colOff>
          <xdr:row>19</xdr:row>
          <xdr:rowOff>266700</xdr:rowOff>
        </xdr:to>
        <xdr:sp macro="" textlink="">
          <xdr:nvSpPr>
            <xdr:cNvPr id="13680" name="Option Button 368" hidden="1">
              <a:extLst>
                <a:ext uri="{63B3BB69-23CF-44E3-9099-C40C66FF867C}">
                  <a14:compatExt spid="_x0000_s13680"/>
                </a:ext>
                <a:ext uri="{FF2B5EF4-FFF2-40B4-BE49-F238E27FC236}">
                  <a16:creationId xmlns:a16="http://schemas.microsoft.com/office/drawing/2014/main" id="{00000000-0008-0000-0200-000070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0</xdr:rowOff>
        </xdr:from>
        <xdr:to>
          <xdr:col>6</xdr:col>
          <xdr:colOff>0</xdr:colOff>
          <xdr:row>19</xdr:row>
          <xdr:rowOff>295275</xdr:rowOff>
        </xdr:to>
        <xdr:sp macro="" textlink="">
          <xdr:nvSpPr>
            <xdr:cNvPr id="13681" name="Group Box 369" hidden="1">
              <a:extLst>
                <a:ext uri="{63B3BB69-23CF-44E3-9099-C40C66FF867C}">
                  <a14:compatExt spid="_x0000_s13681"/>
                </a:ext>
                <a:ext uri="{FF2B5EF4-FFF2-40B4-BE49-F238E27FC236}">
                  <a16:creationId xmlns:a16="http://schemas.microsoft.com/office/drawing/2014/main" id="{00000000-0008-0000-0200-000071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20</xdr:row>
          <xdr:rowOff>28575</xdr:rowOff>
        </xdr:from>
        <xdr:to>
          <xdr:col>5</xdr:col>
          <xdr:colOff>485775</xdr:colOff>
          <xdr:row>20</xdr:row>
          <xdr:rowOff>266700</xdr:rowOff>
        </xdr:to>
        <xdr:sp macro="" textlink="">
          <xdr:nvSpPr>
            <xdr:cNvPr id="13682" name="Option Button 370" hidden="1">
              <a:extLst>
                <a:ext uri="{63B3BB69-23CF-44E3-9099-C40C66FF867C}">
                  <a14:compatExt spid="_x0000_s13682"/>
                </a:ext>
                <a:ext uri="{FF2B5EF4-FFF2-40B4-BE49-F238E27FC236}">
                  <a16:creationId xmlns:a16="http://schemas.microsoft.com/office/drawing/2014/main" id="{00000000-0008-0000-0200-000072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20</xdr:row>
          <xdr:rowOff>28575</xdr:rowOff>
        </xdr:from>
        <xdr:to>
          <xdr:col>5</xdr:col>
          <xdr:colOff>1019175</xdr:colOff>
          <xdr:row>20</xdr:row>
          <xdr:rowOff>266700</xdr:rowOff>
        </xdr:to>
        <xdr:sp macro="" textlink="">
          <xdr:nvSpPr>
            <xdr:cNvPr id="13683" name="Option Button 371" hidden="1">
              <a:extLst>
                <a:ext uri="{63B3BB69-23CF-44E3-9099-C40C66FF867C}">
                  <a14:compatExt spid="_x0000_s13683"/>
                </a:ext>
                <a:ext uri="{FF2B5EF4-FFF2-40B4-BE49-F238E27FC236}">
                  <a16:creationId xmlns:a16="http://schemas.microsoft.com/office/drawing/2014/main" id="{00000000-0008-0000-0200-000073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20</xdr:row>
          <xdr:rowOff>28575</xdr:rowOff>
        </xdr:from>
        <xdr:to>
          <xdr:col>5</xdr:col>
          <xdr:colOff>1562100</xdr:colOff>
          <xdr:row>20</xdr:row>
          <xdr:rowOff>266700</xdr:rowOff>
        </xdr:to>
        <xdr:sp macro="" textlink="">
          <xdr:nvSpPr>
            <xdr:cNvPr id="13684" name="Option Button 372" hidden="1">
              <a:extLst>
                <a:ext uri="{63B3BB69-23CF-44E3-9099-C40C66FF867C}">
                  <a14:compatExt spid="_x0000_s13684"/>
                </a:ext>
                <a:ext uri="{FF2B5EF4-FFF2-40B4-BE49-F238E27FC236}">
                  <a16:creationId xmlns:a16="http://schemas.microsoft.com/office/drawing/2014/main" id="{00000000-0008-0000-0200-000074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5</xdr:col>
          <xdr:colOff>1714500</xdr:colOff>
          <xdr:row>20</xdr:row>
          <xdr:rowOff>295275</xdr:rowOff>
        </xdr:to>
        <xdr:sp macro="" textlink="">
          <xdr:nvSpPr>
            <xdr:cNvPr id="13685" name="Group Box 373" hidden="1">
              <a:extLst>
                <a:ext uri="{63B3BB69-23CF-44E3-9099-C40C66FF867C}">
                  <a14:compatExt spid="_x0000_s13685"/>
                </a:ext>
                <a:ext uri="{FF2B5EF4-FFF2-40B4-BE49-F238E27FC236}">
                  <a16:creationId xmlns:a16="http://schemas.microsoft.com/office/drawing/2014/main" id="{00000000-0008-0000-0200-000075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21</xdr:row>
          <xdr:rowOff>38100</xdr:rowOff>
        </xdr:from>
        <xdr:to>
          <xdr:col>5</xdr:col>
          <xdr:colOff>485775</xdr:colOff>
          <xdr:row>21</xdr:row>
          <xdr:rowOff>276225</xdr:rowOff>
        </xdr:to>
        <xdr:sp macro="" textlink="">
          <xdr:nvSpPr>
            <xdr:cNvPr id="13686" name="Option Button 374" hidden="1">
              <a:extLst>
                <a:ext uri="{63B3BB69-23CF-44E3-9099-C40C66FF867C}">
                  <a14:compatExt spid="_x0000_s13686"/>
                </a:ext>
                <a:ext uri="{FF2B5EF4-FFF2-40B4-BE49-F238E27FC236}">
                  <a16:creationId xmlns:a16="http://schemas.microsoft.com/office/drawing/2014/main" id="{00000000-0008-0000-0200-000076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21</xdr:row>
          <xdr:rowOff>38100</xdr:rowOff>
        </xdr:from>
        <xdr:to>
          <xdr:col>5</xdr:col>
          <xdr:colOff>1019175</xdr:colOff>
          <xdr:row>21</xdr:row>
          <xdr:rowOff>276225</xdr:rowOff>
        </xdr:to>
        <xdr:sp macro="" textlink="">
          <xdr:nvSpPr>
            <xdr:cNvPr id="13687" name="Option Button 375" hidden="1">
              <a:extLst>
                <a:ext uri="{63B3BB69-23CF-44E3-9099-C40C66FF867C}">
                  <a14:compatExt spid="_x0000_s13687"/>
                </a:ext>
                <a:ext uri="{FF2B5EF4-FFF2-40B4-BE49-F238E27FC236}">
                  <a16:creationId xmlns:a16="http://schemas.microsoft.com/office/drawing/2014/main" id="{00000000-0008-0000-0200-000077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21</xdr:row>
          <xdr:rowOff>38100</xdr:rowOff>
        </xdr:from>
        <xdr:to>
          <xdr:col>5</xdr:col>
          <xdr:colOff>1562100</xdr:colOff>
          <xdr:row>21</xdr:row>
          <xdr:rowOff>276225</xdr:rowOff>
        </xdr:to>
        <xdr:sp macro="" textlink="">
          <xdr:nvSpPr>
            <xdr:cNvPr id="13688" name="Option Button 376" hidden="1">
              <a:extLst>
                <a:ext uri="{63B3BB69-23CF-44E3-9099-C40C66FF867C}">
                  <a14:compatExt spid="_x0000_s13688"/>
                </a:ext>
                <a:ext uri="{FF2B5EF4-FFF2-40B4-BE49-F238E27FC236}">
                  <a16:creationId xmlns:a16="http://schemas.microsoft.com/office/drawing/2014/main" id="{00000000-0008-0000-0200-000078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9525</xdr:rowOff>
        </xdr:from>
        <xdr:to>
          <xdr:col>6</xdr:col>
          <xdr:colOff>9525</xdr:colOff>
          <xdr:row>21</xdr:row>
          <xdr:rowOff>295275</xdr:rowOff>
        </xdr:to>
        <xdr:sp macro="" textlink="">
          <xdr:nvSpPr>
            <xdr:cNvPr id="13689" name="Group Box 377" hidden="1">
              <a:extLst>
                <a:ext uri="{63B3BB69-23CF-44E3-9099-C40C66FF867C}">
                  <a14:compatExt spid="_x0000_s13689"/>
                </a:ext>
                <a:ext uri="{FF2B5EF4-FFF2-40B4-BE49-F238E27FC236}">
                  <a16:creationId xmlns:a16="http://schemas.microsoft.com/office/drawing/2014/main" id="{00000000-0008-0000-0200-000079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22</xdr:row>
          <xdr:rowOff>47625</xdr:rowOff>
        </xdr:from>
        <xdr:to>
          <xdr:col>5</xdr:col>
          <xdr:colOff>485775</xdr:colOff>
          <xdr:row>22</xdr:row>
          <xdr:rowOff>295275</xdr:rowOff>
        </xdr:to>
        <xdr:sp macro="" textlink="">
          <xdr:nvSpPr>
            <xdr:cNvPr id="13690" name="Option Button 378" hidden="1">
              <a:extLst>
                <a:ext uri="{63B3BB69-23CF-44E3-9099-C40C66FF867C}">
                  <a14:compatExt spid="_x0000_s13690"/>
                </a:ext>
                <a:ext uri="{FF2B5EF4-FFF2-40B4-BE49-F238E27FC236}">
                  <a16:creationId xmlns:a16="http://schemas.microsoft.com/office/drawing/2014/main" id="{00000000-0008-0000-0200-00007A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22</xdr:row>
          <xdr:rowOff>47625</xdr:rowOff>
        </xdr:from>
        <xdr:to>
          <xdr:col>5</xdr:col>
          <xdr:colOff>1019175</xdr:colOff>
          <xdr:row>22</xdr:row>
          <xdr:rowOff>295275</xdr:rowOff>
        </xdr:to>
        <xdr:sp macro="" textlink="">
          <xdr:nvSpPr>
            <xdr:cNvPr id="13691" name="Option Button 379" hidden="1">
              <a:extLst>
                <a:ext uri="{63B3BB69-23CF-44E3-9099-C40C66FF867C}">
                  <a14:compatExt spid="_x0000_s13691"/>
                </a:ext>
                <a:ext uri="{FF2B5EF4-FFF2-40B4-BE49-F238E27FC236}">
                  <a16:creationId xmlns:a16="http://schemas.microsoft.com/office/drawing/2014/main" id="{00000000-0008-0000-0200-00007B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22</xdr:row>
          <xdr:rowOff>47625</xdr:rowOff>
        </xdr:from>
        <xdr:to>
          <xdr:col>5</xdr:col>
          <xdr:colOff>1562100</xdr:colOff>
          <xdr:row>22</xdr:row>
          <xdr:rowOff>295275</xdr:rowOff>
        </xdr:to>
        <xdr:sp macro="" textlink="">
          <xdr:nvSpPr>
            <xdr:cNvPr id="13692" name="Option Button 380" hidden="1">
              <a:extLst>
                <a:ext uri="{63B3BB69-23CF-44E3-9099-C40C66FF867C}">
                  <a14:compatExt spid="_x0000_s13692"/>
                </a:ext>
                <a:ext uri="{FF2B5EF4-FFF2-40B4-BE49-F238E27FC236}">
                  <a16:creationId xmlns:a16="http://schemas.microsoft.com/office/drawing/2014/main" id="{00000000-0008-0000-0200-00007C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19050</xdr:rowOff>
        </xdr:from>
        <xdr:to>
          <xdr:col>6</xdr:col>
          <xdr:colOff>9525</xdr:colOff>
          <xdr:row>23</xdr:row>
          <xdr:rowOff>0</xdr:rowOff>
        </xdr:to>
        <xdr:sp macro="" textlink="">
          <xdr:nvSpPr>
            <xdr:cNvPr id="13693" name="Group Box 381" hidden="1">
              <a:extLst>
                <a:ext uri="{63B3BB69-23CF-44E3-9099-C40C66FF867C}">
                  <a14:compatExt spid="_x0000_s13693"/>
                </a:ext>
                <a:ext uri="{FF2B5EF4-FFF2-40B4-BE49-F238E27FC236}">
                  <a16:creationId xmlns:a16="http://schemas.microsoft.com/office/drawing/2014/main" id="{00000000-0008-0000-0200-00007D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38100</xdr:rowOff>
        </xdr:from>
        <xdr:to>
          <xdr:col>5</xdr:col>
          <xdr:colOff>485775</xdr:colOff>
          <xdr:row>23</xdr:row>
          <xdr:rowOff>276225</xdr:rowOff>
        </xdr:to>
        <xdr:sp macro="" textlink="">
          <xdr:nvSpPr>
            <xdr:cNvPr id="13694" name="Option Button 382" hidden="1">
              <a:extLst>
                <a:ext uri="{63B3BB69-23CF-44E3-9099-C40C66FF867C}">
                  <a14:compatExt spid="_x0000_s13694"/>
                </a:ext>
                <a:ext uri="{FF2B5EF4-FFF2-40B4-BE49-F238E27FC236}">
                  <a16:creationId xmlns:a16="http://schemas.microsoft.com/office/drawing/2014/main" id="{00000000-0008-0000-0200-00007E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23</xdr:row>
          <xdr:rowOff>38100</xdr:rowOff>
        </xdr:from>
        <xdr:to>
          <xdr:col>5</xdr:col>
          <xdr:colOff>1019175</xdr:colOff>
          <xdr:row>23</xdr:row>
          <xdr:rowOff>276225</xdr:rowOff>
        </xdr:to>
        <xdr:sp macro="" textlink="">
          <xdr:nvSpPr>
            <xdr:cNvPr id="13695" name="Option Button 383" hidden="1">
              <a:extLst>
                <a:ext uri="{63B3BB69-23CF-44E3-9099-C40C66FF867C}">
                  <a14:compatExt spid="_x0000_s13695"/>
                </a:ext>
                <a:ext uri="{FF2B5EF4-FFF2-40B4-BE49-F238E27FC236}">
                  <a16:creationId xmlns:a16="http://schemas.microsoft.com/office/drawing/2014/main" id="{00000000-0008-0000-0200-00007F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23</xdr:row>
          <xdr:rowOff>38100</xdr:rowOff>
        </xdr:from>
        <xdr:to>
          <xdr:col>5</xdr:col>
          <xdr:colOff>1562100</xdr:colOff>
          <xdr:row>23</xdr:row>
          <xdr:rowOff>276225</xdr:rowOff>
        </xdr:to>
        <xdr:sp macro="" textlink="">
          <xdr:nvSpPr>
            <xdr:cNvPr id="13696" name="Option Button 384" hidden="1">
              <a:extLst>
                <a:ext uri="{63B3BB69-23CF-44E3-9099-C40C66FF867C}">
                  <a14:compatExt spid="_x0000_s13696"/>
                </a:ext>
                <a:ext uri="{FF2B5EF4-FFF2-40B4-BE49-F238E27FC236}">
                  <a16:creationId xmlns:a16="http://schemas.microsoft.com/office/drawing/2014/main" id="{00000000-0008-0000-0200-000080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24</xdr:row>
          <xdr:rowOff>38100</xdr:rowOff>
        </xdr:from>
        <xdr:to>
          <xdr:col>5</xdr:col>
          <xdr:colOff>485775</xdr:colOff>
          <xdr:row>24</xdr:row>
          <xdr:rowOff>276225</xdr:rowOff>
        </xdr:to>
        <xdr:sp macro="" textlink="">
          <xdr:nvSpPr>
            <xdr:cNvPr id="13698" name="Option Button 386" hidden="1">
              <a:extLst>
                <a:ext uri="{63B3BB69-23CF-44E3-9099-C40C66FF867C}">
                  <a14:compatExt spid="_x0000_s13698"/>
                </a:ext>
                <a:ext uri="{FF2B5EF4-FFF2-40B4-BE49-F238E27FC236}">
                  <a16:creationId xmlns:a16="http://schemas.microsoft.com/office/drawing/2014/main" id="{00000000-0008-0000-0200-000082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24</xdr:row>
          <xdr:rowOff>38100</xdr:rowOff>
        </xdr:from>
        <xdr:to>
          <xdr:col>5</xdr:col>
          <xdr:colOff>1019175</xdr:colOff>
          <xdr:row>24</xdr:row>
          <xdr:rowOff>276225</xdr:rowOff>
        </xdr:to>
        <xdr:sp macro="" textlink="">
          <xdr:nvSpPr>
            <xdr:cNvPr id="13699" name="Option Button 387" hidden="1">
              <a:extLst>
                <a:ext uri="{63B3BB69-23CF-44E3-9099-C40C66FF867C}">
                  <a14:compatExt spid="_x0000_s13699"/>
                </a:ext>
                <a:ext uri="{FF2B5EF4-FFF2-40B4-BE49-F238E27FC236}">
                  <a16:creationId xmlns:a16="http://schemas.microsoft.com/office/drawing/2014/main" id="{00000000-0008-0000-0200-000083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24</xdr:row>
          <xdr:rowOff>38100</xdr:rowOff>
        </xdr:from>
        <xdr:to>
          <xdr:col>5</xdr:col>
          <xdr:colOff>1562100</xdr:colOff>
          <xdr:row>24</xdr:row>
          <xdr:rowOff>276225</xdr:rowOff>
        </xdr:to>
        <xdr:sp macro="" textlink="">
          <xdr:nvSpPr>
            <xdr:cNvPr id="13700" name="Option Button 388" hidden="1">
              <a:extLst>
                <a:ext uri="{63B3BB69-23CF-44E3-9099-C40C66FF867C}">
                  <a14:compatExt spid="_x0000_s13700"/>
                </a:ext>
                <a:ext uri="{FF2B5EF4-FFF2-40B4-BE49-F238E27FC236}">
                  <a16:creationId xmlns:a16="http://schemas.microsoft.com/office/drawing/2014/main" id="{00000000-0008-0000-0200-000084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28575</xdr:rowOff>
        </xdr:from>
        <xdr:to>
          <xdr:col>5</xdr:col>
          <xdr:colOff>485775</xdr:colOff>
          <xdr:row>16</xdr:row>
          <xdr:rowOff>266700</xdr:rowOff>
        </xdr:to>
        <xdr:sp macro="" textlink="">
          <xdr:nvSpPr>
            <xdr:cNvPr id="13702" name="Option Button 390" hidden="1">
              <a:extLst>
                <a:ext uri="{63B3BB69-23CF-44E3-9099-C40C66FF867C}">
                  <a14:compatExt spid="_x0000_s13702"/>
                </a:ext>
                <a:ext uri="{FF2B5EF4-FFF2-40B4-BE49-F238E27FC236}">
                  <a16:creationId xmlns:a16="http://schemas.microsoft.com/office/drawing/2014/main" id="{00000000-0008-0000-0200-000086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16</xdr:row>
          <xdr:rowOff>28575</xdr:rowOff>
        </xdr:from>
        <xdr:to>
          <xdr:col>5</xdr:col>
          <xdr:colOff>1019175</xdr:colOff>
          <xdr:row>16</xdr:row>
          <xdr:rowOff>266700</xdr:rowOff>
        </xdr:to>
        <xdr:sp macro="" textlink="">
          <xdr:nvSpPr>
            <xdr:cNvPr id="13703" name="Option Button 391" hidden="1">
              <a:extLst>
                <a:ext uri="{63B3BB69-23CF-44E3-9099-C40C66FF867C}">
                  <a14:compatExt spid="_x0000_s13703"/>
                </a:ext>
                <a:ext uri="{FF2B5EF4-FFF2-40B4-BE49-F238E27FC236}">
                  <a16:creationId xmlns:a16="http://schemas.microsoft.com/office/drawing/2014/main" id="{00000000-0008-0000-0200-000087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16</xdr:row>
          <xdr:rowOff>28575</xdr:rowOff>
        </xdr:from>
        <xdr:to>
          <xdr:col>5</xdr:col>
          <xdr:colOff>1562100</xdr:colOff>
          <xdr:row>16</xdr:row>
          <xdr:rowOff>266700</xdr:rowOff>
        </xdr:to>
        <xdr:sp macro="" textlink="">
          <xdr:nvSpPr>
            <xdr:cNvPr id="13704" name="Option Button 392" hidden="1">
              <a:extLst>
                <a:ext uri="{63B3BB69-23CF-44E3-9099-C40C66FF867C}">
                  <a14:compatExt spid="_x0000_s13704"/>
                </a:ext>
                <a:ext uri="{FF2B5EF4-FFF2-40B4-BE49-F238E27FC236}">
                  <a16:creationId xmlns:a16="http://schemas.microsoft.com/office/drawing/2014/main" id="{00000000-0008-0000-0200-000088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0</xdr:rowOff>
        </xdr:from>
        <xdr:to>
          <xdr:col>6</xdr:col>
          <xdr:colOff>0</xdr:colOff>
          <xdr:row>16</xdr:row>
          <xdr:rowOff>295275</xdr:rowOff>
        </xdr:to>
        <xdr:sp macro="" textlink="">
          <xdr:nvSpPr>
            <xdr:cNvPr id="13705" name="Group Box 393" hidden="1">
              <a:extLst>
                <a:ext uri="{63B3BB69-23CF-44E3-9099-C40C66FF867C}">
                  <a14:compatExt spid="_x0000_s13705"/>
                </a:ext>
                <a:ext uri="{FF2B5EF4-FFF2-40B4-BE49-F238E27FC236}">
                  <a16:creationId xmlns:a16="http://schemas.microsoft.com/office/drawing/2014/main" id="{00000000-0008-0000-0200-000089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17</xdr:row>
          <xdr:rowOff>28575</xdr:rowOff>
        </xdr:from>
        <xdr:to>
          <xdr:col>5</xdr:col>
          <xdr:colOff>485775</xdr:colOff>
          <xdr:row>17</xdr:row>
          <xdr:rowOff>266700</xdr:rowOff>
        </xdr:to>
        <xdr:sp macro="" textlink="">
          <xdr:nvSpPr>
            <xdr:cNvPr id="13706" name="Option Button 394" hidden="1">
              <a:extLst>
                <a:ext uri="{63B3BB69-23CF-44E3-9099-C40C66FF867C}">
                  <a14:compatExt spid="_x0000_s13706"/>
                </a:ext>
                <a:ext uri="{FF2B5EF4-FFF2-40B4-BE49-F238E27FC236}">
                  <a16:creationId xmlns:a16="http://schemas.microsoft.com/office/drawing/2014/main" id="{00000000-0008-0000-0200-00008A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17</xdr:row>
          <xdr:rowOff>28575</xdr:rowOff>
        </xdr:from>
        <xdr:to>
          <xdr:col>5</xdr:col>
          <xdr:colOff>1019175</xdr:colOff>
          <xdr:row>17</xdr:row>
          <xdr:rowOff>266700</xdr:rowOff>
        </xdr:to>
        <xdr:sp macro="" textlink="">
          <xdr:nvSpPr>
            <xdr:cNvPr id="13707" name="Option Button 395" hidden="1">
              <a:extLst>
                <a:ext uri="{63B3BB69-23CF-44E3-9099-C40C66FF867C}">
                  <a14:compatExt spid="_x0000_s13707"/>
                </a:ext>
                <a:ext uri="{FF2B5EF4-FFF2-40B4-BE49-F238E27FC236}">
                  <a16:creationId xmlns:a16="http://schemas.microsoft.com/office/drawing/2014/main" id="{00000000-0008-0000-0200-00008B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17</xdr:row>
          <xdr:rowOff>28575</xdr:rowOff>
        </xdr:from>
        <xdr:to>
          <xdr:col>5</xdr:col>
          <xdr:colOff>1562100</xdr:colOff>
          <xdr:row>17</xdr:row>
          <xdr:rowOff>266700</xdr:rowOff>
        </xdr:to>
        <xdr:sp macro="" textlink="">
          <xdr:nvSpPr>
            <xdr:cNvPr id="13708" name="Option Button 396" hidden="1">
              <a:extLst>
                <a:ext uri="{63B3BB69-23CF-44E3-9099-C40C66FF867C}">
                  <a14:compatExt spid="_x0000_s13708"/>
                </a:ext>
                <a:ext uri="{FF2B5EF4-FFF2-40B4-BE49-F238E27FC236}">
                  <a16:creationId xmlns:a16="http://schemas.microsoft.com/office/drawing/2014/main" id="{00000000-0008-0000-0200-00008C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5</xdr:col>
          <xdr:colOff>1714500</xdr:colOff>
          <xdr:row>17</xdr:row>
          <xdr:rowOff>295275</xdr:rowOff>
        </xdr:to>
        <xdr:sp macro="" textlink="">
          <xdr:nvSpPr>
            <xdr:cNvPr id="13709" name="Group Box 397" hidden="1">
              <a:extLst>
                <a:ext uri="{63B3BB69-23CF-44E3-9099-C40C66FF867C}">
                  <a14:compatExt spid="_x0000_s13709"/>
                </a:ext>
                <a:ext uri="{FF2B5EF4-FFF2-40B4-BE49-F238E27FC236}">
                  <a16:creationId xmlns:a16="http://schemas.microsoft.com/office/drawing/2014/main" id="{00000000-0008-0000-0200-00008D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18</xdr:row>
          <xdr:rowOff>38100</xdr:rowOff>
        </xdr:from>
        <xdr:to>
          <xdr:col>5</xdr:col>
          <xdr:colOff>485775</xdr:colOff>
          <xdr:row>18</xdr:row>
          <xdr:rowOff>276225</xdr:rowOff>
        </xdr:to>
        <xdr:sp macro="" textlink="">
          <xdr:nvSpPr>
            <xdr:cNvPr id="13710" name="Option Button 398" hidden="1">
              <a:extLst>
                <a:ext uri="{63B3BB69-23CF-44E3-9099-C40C66FF867C}">
                  <a14:compatExt spid="_x0000_s13710"/>
                </a:ext>
                <a:ext uri="{FF2B5EF4-FFF2-40B4-BE49-F238E27FC236}">
                  <a16:creationId xmlns:a16="http://schemas.microsoft.com/office/drawing/2014/main" id="{00000000-0008-0000-0200-00008E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18</xdr:row>
          <xdr:rowOff>38100</xdr:rowOff>
        </xdr:from>
        <xdr:to>
          <xdr:col>5</xdr:col>
          <xdr:colOff>1019175</xdr:colOff>
          <xdr:row>18</xdr:row>
          <xdr:rowOff>276225</xdr:rowOff>
        </xdr:to>
        <xdr:sp macro="" textlink="">
          <xdr:nvSpPr>
            <xdr:cNvPr id="13711" name="Option Button 399" hidden="1">
              <a:extLst>
                <a:ext uri="{63B3BB69-23CF-44E3-9099-C40C66FF867C}">
                  <a14:compatExt spid="_x0000_s13711"/>
                </a:ext>
                <a:ext uri="{FF2B5EF4-FFF2-40B4-BE49-F238E27FC236}">
                  <a16:creationId xmlns:a16="http://schemas.microsoft.com/office/drawing/2014/main" id="{00000000-0008-0000-0200-00008F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18</xdr:row>
          <xdr:rowOff>38100</xdr:rowOff>
        </xdr:from>
        <xdr:to>
          <xdr:col>5</xdr:col>
          <xdr:colOff>1562100</xdr:colOff>
          <xdr:row>18</xdr:row>
          <xdr:rowOff>276225</xdr:rowOff>
        </xdr:to>
        <xdr:sp macro="" textlink="">
          <xdr:nvSpPr>
            <xdr:cNvPr id="13712" name="Option Button 400" hidden="1">
              <a:extLst>
                <a:ext uri="{63B3BB69-23CF-44E3-9099-C40C66FF867C}">
                  <a14:compatExt spid="_x0000_s13712"/>
                </a:ext>
                <a:ext uri="{FF2B5EF4-FFF2-40B4-BE49-F238E27FC236}">
                  <a16:creationId xmlns:a16="http://schemas.microsoft.com/office/drawing/2014/main" id="{00000000-0008-0000-0200-000090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9525</xdr:rowOff>
        </xdr:from>
        <xdr:to>
          <xdr:col>6</xdr:col>
          <xdr:colOff>9525</xdr:colOff>
          <xdr:row>18</xdr:row>
          <xdr:rowOff>295275</xdr:rowOff>
        </xdr:to>
        <xdr:sp macro="" textlink="">
          <xdr:nvSpPr>
            <xdr:cNvPr id="13713" name="Group Box 401" hidden="1">
              <a:extLst>
                <a:ext uri="{63B3BB69-23CF-44E3-9099-C40C66FF867C}">
                  <a14:compatExt spid="_x0000_s13713"/>
                </a:ext>
                <a:ext uri="{FF2B5EF4-FFF2-40B4-BE49-F238E27FC236}">
                  <a16:creationId xmlns:a16="http://schemas.microsoft.com/office/drawing/2014/main" id="{00000000-0008-0000-0200-000091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9525</xdr:rowOff>
        </xdr:from>
        <xdr:to>
          <xdr:col>6</xdr:col>
          <xdr:colOff>0</xdr:colOff>
          <xdr:row>25</xdr:row>
          <xdr:rowOff>0</xdr:rowOff>
        </xdr:to>
        <xdr:sp macro="" textlink="">
          <xdr:nvSpPr>
            <xdr:cNvPr id="13714" name="Group Box 402" hidden="1">
              <a:extLst>
                <a:ext uri="{63B3BB69-23CF-44E3-9099-C40C66FF867C}">
                  <a14:compatExt spid="_x0000_s13714"/>
                </a:ext>
                <a:ext uri="{FF2B5EF4-FFF2-40B4-BE49-F238E27FC236}">
                  <a16:creationId xmlns:a16="http://schemas.microsoft.com/office/drawing/2014/main" id="{00000000-0008-0000-0200-000092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9</xdr:row>
          <xdr:rowOff>38100</xdr:rowOff>
        </xdr:from>
        <xdr:to>
          <xdr:col>4</xdr:col>
          <xdr:colOff>495300</xdr:colOff>
          <xdr:row>9</xdr:row>
          <xdr:rowOff>266700</xdr:rowOff>
        </xdr:to>
        <xdr:sp macro="" textlink="">
          <xdr:nvSpPr>
            <xdr:cNvPr id="13715" name="Check Box 403" hidden="1">
              <a:extLst>
                <a:ext uri="{63B3BB69-23CF-44E3-9099-C40C66FF867C}">
                  <a14:compatExt spid="_x0000_s13715"/>
                </a:ext>
                <a:ext uri="{FF2B5EF4-FFF2-40B4-BE49-F238E27FC236}">
                  <a16:creationId xmlns:a16="http://schemas.microsoft.com/office/drawing/2014/main" id="{00000000-0008-0000-0200-000093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10</xdr:row>
          <xdr:rowOff>38100</xdr:rowOff>
        </xdr:from>
        <xdr:to>
          <xdr:col>4</xdr:col>
          <xdr:colOff>495300</xdr:colOff>
          <xdr:row>10</xdr:row>
          <xdr:rowOff>266700</xdr:rowOff>
        </xdr:to>
        <xdr:sp macro="" textlink="">
          <xdr:nvSpPr>
            <xdr:cNvPr id="13716" name="Check Box 404" hidden="1">
              <a:extLst>
                <a:ext uri="{63B3BB69-23CF-44E3-9099-C40C66FF867C}">
                  <a14:compatExt spid="_x0000_s13716"/>
                </a:ext>
                <a:ext uri="{FF2B5EF4-FFF2-40B4-BE49-F238E27FC236}">
                  <a16:creationId xmlns:a16="http://schemas.microsoft.com/office/drawing/2014/main" id="{00000000-0008-0000-0200-000094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11</xdr:row>
          <xdr:rowOff>38100</xdr:rowOff>
        </xdr:from>
        <xdr:to>
          <xdr:col>4</xdr:col>
          <xdr:colOff>495300</xdr:colOff>
          <xdr:row>11</xdr:row>
          <xdr:rowOff>266700</xdr:rowOff>
        </xdr:to>
        <xdr:sp macro="" textlink="">
          <xdr:nvSpPr>
            <xdr:cNvPr id="13717" name="Check Box 405" hidden="1">
              <a:extLst>
                <a:ext uri="{63B3BB69-23CF-44E3-9099-C40C66FF867C}">
                  <a14:compatExt spid="_x0000_s13717"/>
                </a:ext>
                <a:ext uri="{FF2B5EF4-FFF2-40B4-BE49-F238E27FC236}">
                  <a16:creationId xmlns:a16="http://schemas.microsoft.com/office/drawing/2014/main" id="{00000000-0008-0000-0200-000095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12</xdr:row>
          <xdr:rowOff>38100</xdr:rowOff>
        </xdr:from>
        <xdr:to>
          <xdr:col>4</xdr:col>
          <xdr:colOff>495300</xdr:colOff>
          <xdr:row>12</xdr:row>
          <xdr:rowOff>266700</xdr:rowOff>
        </xdr:to>
        <xdr:sp macro="" textlink="">
          <xdr:nvSpPr>
            <xdr:cNvPr id="13718" name="Check Box 406" hidden="1">
              <a:extLst>
                <a:ext uri="{63B3BB69-23CF-44E3-9099-C40C66FF867C}">
                  <a14:compatExt spid="_x0000_s13718"/>
                </a:ext>
                <a:ext uri="{FF2B5EF4-FFF2-40B4-BE49-F238E27FC236}">
                  <a16:creationId xmlns:a16="http://schemas.microsoft.com/office/drawing/2014/main" id="{00000000-0008-0000-0200-000096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13</xdr:row>
          <xdr:rowOff>38100</xdr:rowOff>
        </xdr:from>
        <xdr:to>
          <xdr:col>4</xdr:col>
          <xdr:colOff>495300</xdr:colOff>
          <xdr:row>13</xdr:row>
          <xdr:rowOff>266700</xdr:rowOff>
        </xdr:to>
        <xdr:sp macro="" textlink="">
          <xdr:nvSpPr>
            <xdr:cNvPr id="13719" name="Check Box 407" hidden="1">
              <a:extLst>
                <a:ext uri="{63B3BB69-23CF-44E3-9099-C40C66FF867C}">
                  <a14:compatExt spid="_x0000_s13719"/>
                </a:ext>
                <a:ext uri="{FF2B5EF4-FFF2-40B4-BE49-F238E27FC236}">
                  <a16:creationId xmlns:a16="http://schemas.microsoft.com/office/drawing/2014/main" id="{00000000-0008-0000-0200-000097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14</xdr:row>
          <xdr:rowOff>38100</xdr:rowOff>
        </xdr:from>
        <xdr:to>
          <xdr:col>4</xdr:col>
          <xdr:colOff>495300</xdr:colOff>
          <xdr:row>14</xdr:row>
          <xdr:rowOff>266700</xdr:rowOff>
        </xdr:to>
        <xdr:sp macro="" textlink="">
          <xdr:nvSpPr>
            <xdr:cNvPr id="13720" name="Check Box 408" hidden="1">
              <a:extLst>
                <a:ext uri="{63B3BB69-23CF-44E3-9099-C40C66FF867C}">
                  <a14:compatExt spid="_x0000_s13720"/>
                </a:ext>
                <a:ext uri="{FF2B5EF4-FFF2-40B4-BE49-F238E27FC236}">
                  <a16:creationId xmlns:a16="http://schemas.microsoft.com/office/drawing/2014/main" id="{00000000-0008-0000-0200-000098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15</xdr:row>
          <xdr:rowOff>38100</xdr:rowOff>
        </xdr:from>
        <xdr:to>
          <xdr:col>4</xdr:col>
          <xdr:colOff>495300</xdr:colOff>
          <xdr:row>15</xdr:row>
          <xdr:rowOff>266700</xdr:rowOff>
        </xdr:to>
        <xdr:sp macro="" textlink="">
          <xdr:nvSpPr>
            <xdr:cNvPr id="13721" name="Check Box 409" hidden="1">
              <a:extLst>
                <a:ext uri="{63B3BB69-23CF-44E3-9099-C40C66FF867C}">
                  <a14:compatExt spid="_x0000_s13721"/>
                </a:ext>
                <a:ext uri="{FF2B5EF4-FFF2-40B4-BE49-F238E27FC236}">
                  <a16:creationId xmlns:a16="http://schemas.microsoft.com/office/drawing/2014/main" id="{00000000-0008-0000-0200-000099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16</xdr:row>
          <xdr:rowOff>38100</xdr:rowOff>
        </xdr:from>
        <xdr:to>
          <xdr:col>4</xdr:col>
          <xdr:colOff>495300</xdr:colOff>
          <xdr:row>16</xdr:row>
          <xdr:rowOff>266700</xdr:rowOff>
        </xdr:to>
        <xdr:sp macro="" textlink="">
          <xdr:nvSpPr>
            <xdr:cNvPr id="13722" name="Check Box 410" hidden="1">
              <a:extLst>
                <a:ext uri="{63B3BB69-23CF-44E3-9099-C40C66FF867C}">
                  <a14:compatExt spid="_x0000_s13722"/>
                </a:ext>
                <a:ext uri="{FF2B5EF4-FFF2-40B4-BE49-F238E27FC236}">
                  <a16:creationId xmlns:a16="http://schemas.microsoft.com/office/drawing/2014/main" id="{00000000-0008-0000-0200-00009A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17</xdr:row>
          <xdr:rowOff>38100</xdr:rowOff>
        </xdr:from>
        <xdr:to>
          <xdr:col>4</xdr:col>
          <xdr:colOff>495300</xdr:colOff>
          <xdr:row>17</xdr:row>
          <xdr:rowOff>266700</xdr:rowOff>
        </xdr:to>
        <xdr:sp macro="" textlink="">
          <xdr:nvSpPr>
            <xdr:cNvPr id="13723" name="Check Box 411" hidden="1">
              <a:extLst>
                <a:ext uri="{63B3BB69-23CF-44E3-9099-C40C66FF867C}">
                  <a14:compatExt spid="_x0000_s13723"/>
                </a:ext>
                <a:ext uri="{FF2B5EF4-FFF2-40B4-BE49-F238E27FC236}">
                  <a16:creationId xmlns:a16="http://schemas.microsoft.com/office/drawing/2014/main" id="{00000000-0008-0000-0200-00009B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18</xdr:row>
          <xdr:rowOff>38100</xdr:rowOff>
        </xdr:from>
        <xdr:to>
          <xdr:col>4</xdr:col>
          <xdr:colOff>495300</xdr:colOff>
          <xdr:row>18</xdr:row>
          <xdr:rowOff>266700</xdr:rowOff>
        </xdr:to>
        <xdr:sp macro="" textlink="">
          <xdr:nvSpPr>
            <xdr:cNvPr id="13724" name="Check Box 412" hidden="1">
              <a:extLst>
                <a:ext uri="{63B3BB69-23CF-44E3-9099-C40C66FF867C}">
                  <a14:compatExt spid="_x0000_s13724"/>
                </a:ext>
                <a:ext uri="{FF2B5EF4-FFF2-40B4-BE49-F238E27FC236}">
                  <a16:creationId xmlns:a16="http://schemas.microsoft.com/office/drawing/2014/main" id="{00000000-0008-0000-0200-00009C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19</xdr:row>
          <xdr:rowOff>38100</xdr:rowOff>
        </xdr:from>
        <xdr:to>
          <xdr:col>4</xdr:col>
          <xdr:colOff>495300</xdr:colOff>
          <xdr:row>19</xdr:row>
          <xdr:rowOff>266700</xdr:rowOff>
        </xdr:to>
        <xdr:sp macro="" textlink="">
          <xdr:nvSpPr>
            <xdr:cNvPr id="13725" name="Check Box 413" hidden="1">
              <a:extLst>
                <a:ext uri="{63B3BB69-23CF-44E3-9099-C40C66FF867C}">
                  <a14:compatExt spid="_x0000_s13725"/>
                </a:ext>
                <a:ext uri="{FF2B5EF4-FFF2-40B4-BE49-F238E27FC236}">
                  <a16:creationId xmlns:a16="http://schemas.microsoft.com/office/drawing/2014/main" id="{00000000-0008-0000-0200-00009D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20</xdr:row>
          <xdr:rowOff>38100</xdr:rowOff>
        </xdr:from>
        <xdr:to>
          <xdr:col>4</xdr:col>
          <xdr:colOff>495300</xdr:colOff>
          <xdr:row>20</xdr:row>
          <xdr:rowOff>266700</xdr:rowOff>
        </xdr:to>
        <xdr:sp macro="" textlink="">
          <xdr:nvSpPr>
            <xdr:cNvPr id="13726" name="Check Box 414" hidden="1">
              <a:extLst>
                <a:ext uri="{63B3BB69-23CF-44E3-9099-C40C66FF867C}">
                  <a14:compatExt spid="_x0000_s13726"/>
                </a:ext>
                <a:ext uri="{FF2B5EF4-FFF2-40B4-BE49-F238E27FC236}">
                  <a16:creationId xmlns:a16="http://schemas.microsoft.com/office/drawing/2014/main" id="{00000000-0008-0000-0200-00009E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21</xdr:row>
          <xdr:rowOff>38100</xdr:rowOff>
        </xdr:from>
        <xdr:to>
          <xdr:col>4</xdr:col>
          <xdr:colOff>495300</xdr:colOff>
          <xdr:row>21</xdr:row>
          <xdr:rowOff>266700</xdr:rowOff>
        </xdr:to>
        <xdr:sp macro="" textlink="">
          <xdr:nvSpPr>
            <xdr:cNvPr id="13727" name="Check Box 415" hidden="1">
              <a:extLst>
                <a:ext uri="{63B3BB69-23CF-44E3-9099-C40C66FF867C}">
                  <a14:compatExt spid="_x0000_s13727"/>
                </a:ext>
                <a:ext uri="{FF2B5EF4-FFF2-40B4-BE49-F238E27FC236}">
                  <a16:creationId xmlns:a16="http://schemas.microsoft.com/office/drawing/2014/main" id="{00000000-0008-0000-0200-00009F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22</xdr:row>
          <xdr:rowOff>38100</xdr:rowOff>
        </xdr:from>
        <xdr:to>
          <xdr:col>4</xdr:col>
          <xdr:colOff>495300</xdr:colOff>
          <xdr:row>22</xdr:row>
          <xdr:rowOff>266700</xdr:rowOff>
        </xdr:to>
        <xdr:sp macro="" textlink="">
          <xdr:nvSpPr>
            <xdr:cNvPr id="13728" name="Check Box 416" hidden="1">
              <a:extLst>
                <a:ext uri="{63B3BB69-23CF-44E3-9099-C40C66FF867C}">
                  <a14:compatExt spid="_x0000_s13728"/>
                </a:ext>
                <a:ext uri="{FF2B5EF4-FFF2-40B4-BE49-F238E27FC236}">
                  <a16:creationId xmlns:a16="http://schemas.microsoft.com/office/drawing/2014/main" id="{00000000-0008-0000-0200-0000A0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23</xdr:row>
          <xdr:rowOff>38100</xdr:rowOff>
        </xdr:from>
        <xdr:to>
          <xdr:col>4</xdr:col>
          <xdr:colOff>495300</xdr:colOff>
          <xdr:row>23</xdr:row>
          <xdr:rowOff>266700</xdr:rowOff>
        </xdr:to>
        <xdr:sp macro="" textlink="">
          <xdr:nvSpPr>
            <xdr:cNvPr id="13729" name="Check Box 417" hidden="1">
              <a:extLst>
                <a:ext uri="{63B3BB69-23CF-44E3-9099-C40C66FF867C}">
                  <a14:compatExt spid="_x0000_s13729"/>
                </a:ext>
                <a:ext uri="{FF2B5EF4-FFF2-40B4-BE49-F238E27FC236}">
                  <a16:creationId xmlns:a16="http://schemas.microsoft.com/office/drawing/2014/main" id="{00000000-0008-0000-0200-0000A1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24</xdr:row>
          <xdr:rowOff>38100</xdr:rowOff>
        </xdr:from>
        <xdr:to>
          <xdr:col>4</xdr:col>
          <xdr:colOff>495300</xdr:colOff>
          <xdr:row>24</xdr:row>
          <xdr:rowOff>266700</xdr:rowOff>
        </xdr:to>
        <xdr:sp macro="" textlink="">
          <xdr:nvSpPr>
            <xdr:cNvPr id="13730" name="Check Box 418" hidden="1">
              <a:extLst>
                <a:ext uri="{63B3BB69-23CF-44E3-9099-C40C66FF867C}">
                  <a14:compatExt spid="_x0000_s13730"/>
                </a:ext>
                <a:ext uri="{FF2B5EF4-FFF2-40B4-BE49-F238E27FC236}">
                  <a16:creationId xmlns:a16="http://schemas.microsoft.com/office/drawing/2014/main" id="{00000000-0008-0000-0200-0000A23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21</xdr:row>
      <xdr:rowOff>0</xdr:rowOff>
    </xdr:from>
    <xdr:to>
      <xdr:col>15</xdr:col>
      <xdr:colOff>66675</xdr:colOff>
      <xdr:row>23</xdr:row>
      <xdr:rowOff>57151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990725" y="12287250"/>
          <a:ext cx="6677025" cy="381001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+mj-ea"/>
              <a:ea typeface="+mj-ea"/>
            </a:rPr>
            <a:t>参加申込み締め切り・・令和５年４月７日（金）期限厳守・必着</a:t>
          </a:r>
          <a:endParaRPr kumimoji="1" lang="en-US" altLang="ja-JP" sz="16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11</xdr:row>
          <xdr:rowOff>0</xdr:rowOff>
        </xdr:from>
        <xdr:to>
          <xdr:col>5</xdr:col>
          <xdr:colOff>47625</xdr:colOff>
          <xdr:row>14</xdr:row>
          <xdr:rowOff>0</xdr:rowOff>
        </xdr:to>
        <xdr:sp macro="" textlink="">
          <xdr:nvSpPr>
            <xdr:cNvPr id="6259" name="Group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4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11</xdr:row>
          <xdr:rowOff>9525</xdr:rowOff>
        </xdr:from>
        <xdr:to>
          <xdr:col>5</xdr:col>
          <xdr:colOff>38100</xdr:colOff>
          <xdr:row>12</xdr:row>
          <xdr:rowOff>123825</xdr:rowOff>
        </xdr:to>
        <xdr:sp macro="" textlink="">
          <xdr:nvSpPr>
            <xdr:cNvPr id="6248" name="Option Button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4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12</xdr:row>
          <xdr:rowOff>123825</xdr:rowOff>
        </xdr:from>
        <xdr:to>
          <xdr:col>5</xdr:col>
          <xdr:colOff>38100</xdr:colOff>
          <xdr:row>13</xdr:row>
          <xdr:rowOff>238125</xdr:rowOff>
        </xdr:to>
        <xdr:sp macro="" textlink="">
          <xdr:nvSpPr>
            <xdr:cNvPr id="6249" name="Option Button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4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14</xdr:row>
          <xdr:rowOff>47625</xdr:rowOff>
        </xdr:from>
        <xdr:to>
          <xdr:col>3</xdr:col>
          <xdr:colOff>85725</xdr:colOff>
          <xdr:row>15</xdr:row>
          <xdr:rowOff>161925</xdr:rowOff>
        </xdr:to>
        <xdr:sp macro="" textlink="">
          <xdr:nvSpPr>
            <xdr:cNvPr id="6265" name="Option Button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4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752475</xdr:colOff>
          <xdr:row>14</xdr:row>
          <xdr:rowOff>66675</xdr:rowOff>
        </xdr:from>
        <xdr:to>
          <xdr:col>3</xdr:col>
          <xdr:colOff>1133475</xdr:colOff>
          <xdr:row>15</xdr:row>
          <xdr:rowOff>171450</xdr:rowOff>
        </xdr:to>
        <xdr:sp macro="" textlink="">
          <xdr:nvSpPr>
            <xdr:cNvPr id="6266" name="Option Button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4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13</xdr:row>
          <xdr:rowOff>228600</xdr:rowOff>
        </xdr:from>
        <xdr:to>
          <xdr:col>5</xdr:col>
          <xdr:colOff>152400</xdr:colOff>
          <xdr:row>16</xdr:row>
          <xdr:rowOff>9525</xdr:rowOff>
        </xdr:to>
        <xdr:sp macro="" textlink="">
          <xdr:nvSpPr>
            <xdr:cNvPr id="6267" name="Group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4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19050</xdr:rowOff>
        </xdr:from>
        <xdr:to>
          <xdr:col>4</xdr:col>
          <xdr:colOff>0</xdr:colOff>
          <xdr:row>11</xdr:row>
          <xdr:rowOff>209550</xdr:rowOff>
        </xdr:to>
        <xdr:sp macro="" textlink="">
          <xdr:nvSpPr>
            <xdr:cNvPr id="15361" name="Option Button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6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11</xdr:row>
          <xdr:rowOff>9525</xdr:rowOff>
        </xdr:from>
        <xdr:to>
          <xdr:col>6</xdr:col>
          <xdr:colOff>219075</xdr:colOff>
          <xdr:row>11</xdr:row>
          <xdr:rowOff>200025</xdr:rowOff>
        </xdr:to>
        <xdr:sp macro="" textlink="">
          <xdr:nvSpPr>
            <xdr:cNvPr id="15362" name="Option Button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6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41</xdr:row>
          <xdr:rowOff>0</xdr:rowOff>
        </xdr:from>
        <xdr:to>
          <xdr:col>14</xdr:col>
          <xdr:colOff>19050</xdr:colOff>
          <xdr:row>42</xdr:row>
          <xdr:rowOff>0</xdr:rowOff>
        </xdr:to>
        <xdr:sp macro="" textlink="">
          <xdr:nvSpPr>
            <xdr:cNvPr id="15370" name="Check Box 10" descr="競技会場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6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41</xdr:row>
          <xdr:rowOff>0</xdr:rowOff>
        </xdr:from>
        <xdr:to>
          <xdr:col>17</xdr:col>
          <xdr:colOff>9525</xdr:colOff>
          <xdr:row>42</xdr:row>
          <xdr:rowOff>0</xdr:rowOff>
        </xdr:to>
        <xdr:sp macro="" textlink="">
          <xdr:nvSpPr>
            <xdr:cNvPr id="15371" name="Check Box 11" descr="競技会場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6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200025</xdr:rowOff>
        </xdr:from>
        <xdr:to>
          <xdr:col>9</xdr:col>
          <xdr:colOff>9525</xdr:colOff>
          <xdr:row>29</xdr:row>
          <xdr:rowOff>200025</xdr:rowOff>
        </xdr:to>
        <xdr:sp macro="" textlink="">
          <xdr:nvSpPr>
            <xdr:cNvPr id="15378" name="Check Box 18" descr="競技会場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6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35</xdr:row>
          <xdr:rowOff>9525</xdr:rowOff>
        </xdr:from>
        <xdr:to>
          <xdr:col>8</xdr:col>
          <xdr:colOff>228600</xdr:colOff>
          <xdr:row>36</xdr:row>
          <xdr:rowOff>9525</xdr:rowOff>
        </xdr:to>
        <xdr:sp macro="" textlink="">
          <xdr:nvSpPr>
            <xdr:cNvPr id="15379" name="Check Box 19" descr="競技会場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6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180976</xdr:colOff>
      <xdr:row>23</xdr:row>
      <xdr:rowOff>38101</xdr:rowOff>
    </xdr:from>
    <xdr:to>
      <xdr:col>9</xdr:col>
      <xdr:colOff>0</xdr:colOff>
      <xdr:row>25</xdr:row>
      <xdr:rowOff>190501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2019301" y="4886326"/>
          <a:ext cx="57149" cy="57150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161926</xdr:colOff>
      <xdr:row>23</xdr:row>
      <xdr:rowOff>57151</xdr:rowOff>
    </xdr:from>
    <xdr:to>
      <xdr:col>24</xdr:col>
      <xdr:colOff>219075</xdr:colOff>
      <xdr:row>26</xdr:row>
      <xdr:rowOff>1</xdr:rowOff>
    </xdr:to>
    <xdr:sp macro="" textlink="">
      <xdr:nvSpPr>
        <xdr:cNvPr id="22" name="左大かっこ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 flipH="1">
          <a:off x="5810251" y="4905376"/>
          <a:ext cx="57149" cy="57150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22</xdr:row>
          <xdr:rowOff>0</xdr:rowOff>
        </xdr:from>
        <xdr:to>
          <xdr:col>9</xdr:col>
          <xdr:colOff>0</xdr:colOff>
          <xdr:row>23</xdr:row>
          <xdr:rowOff>0</xdr:rowOff>
        </xdr:to>
        <xdr:sp macro="" textlink="">
          <xdr:nvSpPr>
            <xdr:cNvPr id="15600" name="Check Box 240" descr="競技会場" hidden="1">
              <a:extLst>
                <a:ext uri="{63B3BB69-23CF-44E3-9099-C40C66FF867C}">
                  <a14:compatExt spid="_x0000_s15600"/>
                </a:ext>
                <a:ext uri="{FF2B5EF4-FFF2-40B4-BE49-F238E27FC236}">
                  <a16:creationId xmlns:a16="http://schemas.microsoft.com/office/drawing/2014/main" id="{00000000-0008-0000-0600-0000F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9</xdr:col>
          <xdr:colOff>9525</xdr:colOff>
          <xdr:row>27</xdr:row>
          <xdr:rowOff>0</xdr:rowOff>
        </xdr:to>
        <xdr:sp macro="" textlink="">
          <xdr:nvSpPr>
            <xdr:cNvPr id="15601" name="Check Box 241" descr="競技会場" hidden="1">
              <a:extLst>
                <a:ext uri="{63B3BB69-23CF-44E3-9099-C40C66FF867C}">
                  <a14:compatExt spid="_x0000_s15601"/>
                </a:ext>
                <a:ext uri="{FF2B5EF4-FFF2-40B4-BE49-F238E27FC236}">
                  <a16:creationId xmlns:a16="http://schemas.microsoft.com/office/drawing/2014/main" id="{00000000-0008-0000-0600-0000F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9</xdr:col>
          <xdr:colOff>9525</xdr:colOff>
          <xdr:row>33</xdr:row>
          <xdr:rowOff>0</xdr:rowOff>
        </xdr:to>
        <xdr:sp macro="" textlink="">
          <xdr:nvSpPr>
            <xdr:cNvPr id="15602" name="Check Box 242" descr="競技会場" hidden="1">
              <a:extLst>
                <a:ext uri="{63B3BB69-23CF-44E3-9099-C40C66FF867C}">
                  <a14:compatExt spid="_x0000_s15602"/>
                </a:ext>
                <a:ext uri="{FF2B5EF4-FFF2-40B4-BE49-F238E27FC236}">
                  <a16:creationId xmlns:a16="http://schemas.microsoft.com/office/drawing/2014/main" id="{00000000-0008-0000-0600-0000F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39</xdr:row>
          <xdr:rowOff>0</xdr:rowOff>
        </xdr:from>
        <xdr:to>
          <xdr:col>14</xdr:col>
          <xdr:colOff>28575</xdr:colOff>
          <xdr:row>40</xdr:row>
          <xdr:rowOff>0</xdr:rowOff>
        </xdr:to>
        <xdr:sp macro="" textlink="">
          <xdr:nvSpPr>
            <xdr:cNvPr id="15603" name="Check Box 243" descr="競技会場" hidden="1">
              <a:extLst>
                <a:ext uri="{63B3BB69-23CF-44E3-9099-C40C66FF867C}">
                  <a14:compatExt spid="_x0000_s15603"/>
                </a:ext>
                <a:ext uri="{FF2B5EF4-FFF2-40B4-BE49-F238E27FC236}">
                  <a16:creationId xmlns:a16="http://schemas.microsoft.com/office/drawing/2014/main" id="{00000000-0008-0000-0600-0000F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39</xdr:row>
          <xdr:rowOff>9525</xdr:rowOff>
        </xdr:from>
        <xdr:to>
          <xdr:col>17</xdr:col>
          <xdr:colOff>9525</xdr:colOff>
          <xdr:row>40</xdr:row>
          <xdr:rowOff>9525</xdr:rowOff>
        </xdr:to>
        <xdr:sp macro="" textlink="">
          <xdr:nvSpPr>
            <xdr:cNvPr id="15604" name="Check Box 244" descr="競技会場" hidden="1">
              <a:extLst>
                <a:ext uri="{63B3BB69-23CF-44E3-9099-C40C66FF867C}">
                  <a14:compatExt spid="_x0000_s15604"/>
                </a:ext>
                <a:ext uri="{FF2B5EF4-FFF2-40B4-BE49-F238E27FC236}">
                  <a16:creationId xmlns:a16="http://schemas.microsoft.com/office/drawing/2014/main" id="{00000000-0008-0000-0600-0000F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39</xdr:row>
          <xdr:rowOff>209550</xdr:rowOff>
        </xdr:from>
        <xdr:to>
          <xdr:col>14</xdr:col>
          <xdr:colOff>28575</xdr:colOff>
          <xdr:row>40</xdr:row>
          <xdr:rowOff>209550</xdr:rowOff>
        </xdr:to>
        <xdr:sp macro="" textlink="">
          <xdr:nvSpPr>
            <xdr:cNvPr id="15605" name="Check Box 245" descr="競技会場" hidden="1">
              <a:extLst>
                <a:ext uri="{63B3BB69-23CF-44E3-9099-C40C66FF867C}">
                  <a14:compatExt spid="_x0000_s15605"/>
                </a:ext>
                <a:ext uri="{FF2B5EF4-FFF2-40B4-BE49-F238E27FC236}">
                  <a16:creationId xmlns:a16="http://schemas.microsoft.com/office/drawing/2014/main" id="{00000000-0008-0000-0600-0000F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40</xdr:row>
          <xdr:rowOff>0</xdr:rowOff>
        </xdr:from>
        <xdr:to>
          <xdr:col>17</xdr:col>
          <xdr:colOff>9525</xdr:colOff>
          <xdr:row>41</xdr:row>
          <xdr:rowOff>0</xdr:rowOff>
        </xdr:to>
        <xdr:sp macro="" textlink="">
          <xdr:nvSpPr>
            <xdr:cNvPr id="15606" name="Check Box 246" descr="競技会場" hidden="1">
              <a:extLst>
                <a:ext uri="{63B3BB69-23CF-44E3-9099-C40C66FF867C}">
                  <a14:compatExt spid="_x0000_s15606"/>
                </a:ext>
                <a:ext uri="{FF2B5EF4-FFF2-40B4-BE49-F238E27FC236}">
                  <a16:creationId xmlns:a16="http://schemas.microsoft.com/office/drawing/2014/main" id="{00000000-0008-0000-0600-0000F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36</xdr:row>
          <xdr:rowOff>9525</xdr:rowOff>
        </xdr:from>
        <xdr:to>
          <xdr:col>8</xdr:col>
          <xdr:colOff>228600</xdr:colOff>
          <xdr:row>37</xdr:row>
          <xdr:rowOff>9525</xdr:rowOff>
        </xdr:to>
        <xdr:sp macro="" textlink="">
          <xdr:nvSpPr>
            <xdr:cNvPr id="15607" name="Check Box 247" descr="競技会場" hidden="1">
              <a:extLst>
                <a:ext uri="{63B3BB69-23CF-44E3-9099-C40C66FF867C}">
                  <a14:compatExt spid="_x0000_s15607"/>
                </a:ext>
                <a:ext uri="{FF2B5EF4-FFF2-40B4-BE49-F238E27FC236}">
                  <a16:creationId xmlns:a16="http://schemas.microsoft.com/office/drawing/2014/main" id="{00000000-0008-0000-0600-0000F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36</xdr:row>
          <xdr:rowOff>9525</xdr:rowOff>
        </xdr:from>
        <xdr:to>
          <xdr:col>8</xdr:col>
          <xdr:colOff>228600</xdr:colOff>
          <xdr:row>37</xdr:row>
          <xdr:rowOff>9525</xdr:rowOff>
        </xdr:to>
        <xdr:sp macro="" textlink="">
          <xdr:nvSpPr>
            <xdr:cNvPr id="15608" name="Check Box 248" descr="競技会場" hidden="1">
              <a:extLst>
                <a:ext uri="{63B3BB69-23CF-44E3-9099-C40C66FF867C}">
                  <a14:compatExt spid="_x0000_s15608"/>
                </a:ext>
                <a:ext uri="{FF2B5EF4-FFF2-40B4-BE49-F238E27FC236}">
                  <a16:creationId xmlns:a16="http://schemas.microsoft.com/office/drawing/2014/main" id="{00000000-0008-0000-0600-0000F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37</xdr:row>
          <xdr:rowOff>9525</xdr:rowOff>
        </xdr:from>
        <xdr:to>
          <xdr:col>8</xdr:col>
          <xdr:colOff>228600</xdr:colOff>
          <xdr:row>38</xdr:row>
          <xdr:rowOff>9525</xdr:rowOff>
        </xdr:to>
        <xdr:sp macro="" textlink="">
          <xdr:nvSpPr>
            <xdr:cNvPr id="15609" name="Check Box 249" descr="競技会場" hidden="1">
              <a:extLst>
                <a:ext uri="{63B3BB69-23CF-44E3-9099-C40C66FF867C}">
                  <a14:compatExt spid="_x0000_s15609"/>
                </a:ext>
                <a:ext uri="{FF2B5EF4-FFF2-40B4-BE49-F238E27FC236}">
                  <a16:creationId xmlns:a16="http://schemas.microsoft.com/office/drawing/2014/main" id="{00000000-0008-0000-0600-0000F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34</xdr:row>
          <xdr:rowOff>209550</xdr:rowOff>
        </xdr:from>
        <xdr:to>
          <xdr:col>19</xdr:col>
          <xdr:colOff>0</xdr:colOff>
          <xdr:row>35</xdr:row>
          <xdr:rowOff>209550</xdr:rowOff>
        </xdr:to>
        <xdr:sp macro="" textlink="">
          <xdr:nvSpPr>
            <xdr:cNvPr id="15610" name="Check Box 250" descr="競技会場" hidden="1">
              <a:extLst>
                <a:ext uri="{63B3BB69-23CF-44E3-9099-C40C66FF867C}">
                  <a14:compatExt spid="_x0000_s15610"/>
                </a:ext>
                <a:ext uri="{FF2B5EF4-FFF2-40B4-BE49-F238E27FC236}">
                  <a16:creationId xmlns:a16="http://schemas.microsoft.com/office/drawing/2014/main" id="{00000000-0008-0000-0600-0000F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35</xdr:row>
          <xdr:rowOff>0</xdr:rowOff>
        </xdr:from>
        <xdr:to>
          <xdr:col>21</xdr:col>
          <xdr:colOff>28575</xdr:colOff>
          <xdr:row>36</xdr:row>
          <xdr:rowOff>0</xdr:rowOff>
        </xdr:to>
        <xdr:sp macro="" textlink="">
          <xdr:nvSpPr>
            <xdr:cNvPr id="15611" name="Check Box 251" descr="競技会場" hidden="1">
              <a:extLst>
                <a:ext uri="{63B3BB69-23CF-44E3-9099-C40C66FF867C}">
                  <a14:compatExt spid="_x0000_s15611"/>
                </a:ext>
                <a:ext uri="{FF2B5EF4-FFF2-40B4-BE49-F238E27FC236}">
                  <a16:creationId xmlns:a16="http://schemas.microsoft.com/office/drawing/2014/main" id="{00000000-0008-0000-0600-0000F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35</xdr:row>
          <xdr:rowOff>0</xdr:rowOff>
        </xdr:from>
        <xdr:to>
          <xdr:col>23</xdr:col>
          <xdr:colOff>28575</xdr:colOff>
          <xdr:row>36</xdr:row>
          <xdr:rowOff>0</xdr:rowOff>
        </xdr:to>
        <xdr:sp macro="" textlink="">
          <xdr:nvSpPr>
            <xdr:cNvPr id="15612" name="Check Box 252" descr="競技会場" hidden="1">
              <a:extLst>
                <a:ext uri="{63B3BB69-23CF-44E3-9099-C40C66FF867C}">
                  <a14:compatExt spid="_x0000_s15612"/>
                </a:ext>
                <a:ext uri="{FF2B5EF4-FFF2-40B4-BE49-F238E27FC236}">
                  <a16:creationId xmlns:a16="http://schemas.microsoft.com/office/drawing/2014/main" id="{00000000-0008-0000-0600-0000F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35</xdr:row>
          <xdr:rowOff>209550</xdr:rowOff>
        </xdr:from>
        <xdr:to>
          <xdr:col>19</xdr:col>
          <xdr:colOff>0</xdr:colOff>
          <xdr:row>36</xdr:row>
          <xdr:rowOff>209550</xdr:rowOff>
        </xdr:to>
        <xdr:sp macro="" textlink="">
          <xdr:nvSpPr>
            <xdr:cNvPr id="15613" name="Check Box 253" descr="競技会場" hidden="1">
              <a:extLst>
                <a:ext uri="{63B3BB69-23CF-44E3-9099-C40C66FF867C}">
                  <a14:compatExt spid="_x0000_s15613"/>
                </a:ext>
                <a:ext uri="{FF2B5EF4-FFF2-40B4-BE49-F238E27FC236}">
                  <a16:creationId xmlns:a16="http://schemas.microsoft.com/office/drawing/2014/main" id="{00000000-0008-0000-0600-0000F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36</xdr:row>
          <xdr:rowOff>0</xdr:rowOff>
        </xdr:from>
        <xdr:to>
          <xdr:col>21</xdr:col>
          <xdr:colOff>28575</xdr:colOff>
          <xdr:row>37</xdr:row>
          <xdr:rowOff>0</xdr:rowOff>
        </xdr:to>
        <xdr:sp macro="" textlink="">
          <xdr:nvSpPr>
            <xdr:cNvPr id="15614" name="Check Box 254" descr="競技会場" hidden="1">
              <a:extLst>
                <a:ext uri="{63B3BB69-23CF-44E3-9099-C40C66FF867C}">
                  <a14:compatExt spid="_x0000_s15614"/>
                </a:ext>
                <a:ext uri="{FF2B5EF4-FFF2-40B4-BE49-F238E27FC236}">
                  <a16:creationId xmlns:a16="http://schemas.microsoft.com/office/drawing/2014/main" id="{00000000-0008-0000-0600-0000F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36</xdr:row>
          <xdr:rowOff>0</xdr:rowOff>
        </xdr:from>
        <xdr:to>
          <xdr:col>23</xdr:col>
          <xdr:colOff>28575</xdr:colOff>
          <xdr:row>37</xdr:row>
          <xdr:rowOff>0</xdr:rowOff>
        </xdr:to>
        <xdr:sp macro="" textlink="">
          <xdr:nvSpPr>
            <xdr:cNvPr id="15615" name="Check Box 255" descr="競技会場" hidden="1">
              <a:extLst>
                <a:ext uri="{63B3BB69-23CF-44E3-9099-C40C66FF867C}">
                  <a14:compatExt spid="_x0000_s15615"/>
                </a:ext>
                <a:ext uri="{FF2B5EF4-FFF2-40B4-BE49-F238E27FC236}">
                  <a16:creationId xmlns:a16="http://schemas.microsoft.com/office/drawing/2014/main" id="{00000000-0008-0000-0600-0000F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36</xdr:row>
          <xdr:rowOff>209550</xdr:rowOff>
        </xdr:from>
        <xdr:to>
          <xdr:col>19</xdr:col>
          <xdr:colOff>0</xdr:colOff>
          <xdr:row>37</xdr:row>
          <xdr:rowOff>209550</xdr:rowOff>
        </xdr:to>
        <xdr:sp macro="" textlink="">
          <xdr:nvSpPr>
            <xdr:cNvPr id="15616" name="Check Box 256" descr="競技会場" hidden="1">
              <a:extLst>
                <a:ext uri="{63B3BB69-23CF-44E3-9099-C40C66FF867C}">
                  <a14:compatExt spid="_x0000_s15616"/>
                </a:ext>
                <a:ext uri="{FF2B5EF4-FFF2-40B4-BE49-F238E27FC236}">
                  <a16:creationId xmlns:a16="http://schemas.microsoft.com/office/drawing/2014/main" id="{00000000-0008-0000-0600-00000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37</xdr:row>
          <xdr:rowOff>0</xdr:rowOff>
        </xdr:from>
        <xdr:to>
          <xdr:col>21</xdr:col>
          <xdr:colOff>28575</xdr:colOff>
          <xdr:row>38</xdr:row>
          <xdr:rowOff>0</xdr:rowOff>
        </xdr:to>
        <xdr:sp macro="" textlink="">
          <xdr:nvSpPr>
            <xdr:cNvPr id="15617" name="Check Box 257" descr="競技会場" hidden="1">
              <a:extLst>
                <a:ext uri="{63B3BB69-23CF-44E3-9099-C40C66FF867C}">
                  <a14:compatExt spid="_x0000_s15617"/>
                </a:ext>
                <a:ext uri="{FF2B5EF4-FFF2-40B4-BE49-F238E27FC236}">
                  <a16:creationId xmlns:a16="http://schemas.microsoft.com/office/drawing/2014/main" id="{00000000-0008-0000-0600-00000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37</xdr:row>
          <xdr:rowOff>0</xdr:rowOff>
        </xdr:from>
        <xdr:to>
          <xdr:col>23</xdr:col>
          <xdr:colOff>28575</xdr:colOff>
          <xdr:row>38</xdr:row>
          <xdr:rowOff>0</xdr:rowOff>
        </xdr:to>
        <xdr:sp macro="" textlink="">
          <xdr:nvSpPr>
            <xdr:cNvPr id="15618" name="Check Box 258" descr="競技会場" hidden="1">
              <a:extLst>
                <a:ext uri="{63B3BB69-23CF-44E3-9099-C40C66FF867C}">
                  <a14:compatExt spid="_x0000_s15618"/>
                </a:ext>
                <a:ext uri="{FF2B5EF4-FFF2-40B4-BE49-F238E27FC236}">
                  <a16:creationId xmlns:a16="http://schemas.microsoft.com/office/drawing/2014/main" id="{00000000-0008-0000-0600-00000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9</xdr:col>
          <xdr:colOff>9525</xdr:colOff>
          <xdr:row>27</xdr:row>
          <xdr:rowOff>0</xdr:rowOff>
        </xdr:to>
        <xdr:sp macro="" textlink="">
          <xdr:nvSpPr>
            <xdr:cNvPr id="15620" name="Check Box 260" descr="競技会場" hidden="1">
              <a:extLst>
                <a:ext uri="{63B3BB69-23CF-44E3-9099-C40C66FF867C}">
                  <a14:compatExt spid="_x0000_s15620"/>
                </a:ext>
                <a:ext uri="{FF2B5EF4-FFF2-40B4-BE49-F238E27FC236}">
                  <a16:creationId xmlns:a16="http://schemas.microsoft.com/office/drawing/2014/main" id="{00000000-0008-0000-0600-00000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15</xdr:row>
          <xdr:rowOff>9525</xdr:rowOff>
        </xdr:from>
        <xdr:to>
          <xdr:col>1</xdr:col>
          <xdr:colOff>276225</xdr:colOff>
          <xdr:row>16</xdr:row>
          <xdr:rowOff>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9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15</xdr:row>
          <xdr:rowOff>28575</xdr:rowOff>
        </xdr:from>
        <xdr:to>
          <xdr:col>1</xdr:col>
          <xdr:colOff>990600</xdr:colOff>
          <xdr:row>15</xdr:row>
          <xdr:rowOff>219075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9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16</xdr:row>
          <xdr:rowOff>9525</xdr:rowOff>
        </xdr:from>
        <xdr:to>
          <xdr:col>1</xdr:col>
          <xdr:colOff>276225</xdr:colOff>
          <xdr:row>17</xdr:row>
          <xdr:rowOff>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9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16</xdr:row>
          <xdr:rowOff>28575</xdr:rowOff>
        </xdr:from>
        <xdr:to>
          <xdr:col>1</xdr:col>
          <xdr:colOff>990600</xdr:colOff>
          <xdr:row>16</xdr:row>
          <xdr:rowOff>219075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9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17</xdr:row>
          <xdr:rowOff>9525</xdr:rowOff>
        </xdr:from>
        <xdr:to>
          <xdr:col>1</xdr:col>
          <xdr:colOff>276225</xdr:colOff>
          <xdr:row>18</xdr:row>
          <xdr:rowOff>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9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17</xdr:row>
          <xdr:rowOff>28575</xdr:rowOff>
        </xdr:from>
        <xdr:to>
          <xdr:col>1</xdr:col>
          <xdr:colOff>990600</xdr:colOff>
          <xdr:row>17</xdr:row>
          <xdr:rowOff>219075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9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18</xdr:row>
          <xdr:rowOff>9525</xdr:rowOff>
        </xdr:from>
        <xdr:to>
          <xdr:col>1</xdr:col>
          <xdr:colOff>276225</xdr:colOff>
          <xdr:row>19</xdr:row>
          <xdr:rowOff>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9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18</xdr:row>
          <xdr:rowOff>28575</xdr:rowOff>
        </xdr:from>
        <xdr:to>
          <xdr:col>1</xdr:col>
          <xdr:colOff>990600</xdr:colOff>
          <xdr:row>18</xdr:row>
          <xdr:rowOff>219075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9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9525</xdr:rowOff>
        </xdr:from>
        <xdr:to>
          <xdr:col>1</xdr:col>
          <xdr:colOff>276225</xdr:colOff>
          <xdr:row>20</xdr:row>
          <xdr:rowOff>0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9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19</xdr:row>
          <xdr:rowOff>28575</xdr:rowOff>
        </xdr:from>
        <xdr:to>
          <xdr:col>1</xdr:col>
          <xdr:colOff>990600</xdr:colOff>
          <xdr:row>19</xdr:row>
          <xdr:rowOff>219075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9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20</xdr:row>
          <xdr:rowOff>9525</xdr:rowOff>
        </xdr:from>
        <xdr:to>
          <xdr:col>1</xdr:col>
          <xdr:colOff>276225</xdr:colOff>
          <xdr:row>21</xdr:row>
          <xdr:rowOff>0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9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20</xdr:row>
          <xdr:rowOff>28575</xdr:rowOff>
        </xdr:from>
        <xdr:to>
          <xdr:col>1</xdr:col>
          <xdr:colOff>990600</xdr:colOff>
          <xdr:row>20</xdr:row>
          <xdr:rowOff>219075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9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9525</xdr:rowOff>
        </xdr:from>
        <xdr:to>
          <xdr:col>1</xdr:col>
          <xdr:colOff>276225</xdr:colOff>
          <xdr:row>22</xdr:row>
          <xdr:rowOff>0</xdr:rowOff>
        </xdr:to>
        <xdr:sp macro="" textlink=""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09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21</xdr:row>
          <xdr:rowOff>28575</xdr:rowOff>
        </xdr:from>
        <xdr:to>
          <xdr:col>1</xdr:col>
          <xdr:colOff>990600</xdr:colOff>
          <xdr:row>21</xdr:row>
          <xdr:rowOff>219075</xdr:rowOff>
        </xdr:to>
        <xdr:sp macro="" textlink=""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09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22</xdr:row>
          <xdr:rowOff>9525</xdr:rowOff>
        </xdr:from>
        <xdr:to>
          <xdr:col>1</xdr:col>
          <xdr:colOff>276225</xdr:colOff>
          <xdr:row>23</xdr:row>
          <xdr:rowOff>0</xdr:rowOff>
        </xdr:to>
        <xdr:sp macro="" textlink=""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09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22</xdr:row>
          <xdr:rowOff>28575</xdr:rowOff>
        </xdr:from>
        <xdr:to>
          <xdr:col>1</xdr:col>
          <xdr:colOff>990600</xdr:colOff>
          <xdr:row>22</xdr:row>
          <xdr:rowOff>219075</xdr:rowOff>
        </xdr:to>
        <xdr:sp macro="" textlink=""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  <a:ext uri="{FF2B5EF4-FFF2-40B4-BE49-F238E27FC236}">
                  <a16:creationId xmlns:a16="http://schemas.microsoft.com/office/drawing/2014/main" id="{00000000-0008-0000-0900-00001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23</xdr:row>
          <xdr:rowOff>9525</xdr:rowOff>
        </xdr:from>
        <xdr:to>
          <xdr:col>1</xdr:col>
          <xdr:colOff>276225</xdr:colOff>
          <xdr:row>24</xdr:row>
          <xdr:rowOff>0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00000000-0008-0000-0900-00001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23</xdr:row>
          <xdr:rowOff>28575</xdr:rowOff>
        </xdr:from>
        <xdr:to>
          <xdr:col>1</xdr:col>
          <xdr:colOff>990600</xdr:colOff>
          <xdr:row>23</xdr:row>
          <xdr:rowOff>219075</xdr:rowOff>
        </xdr:to>
        <xdr:sp macro="" textlink=""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  <a:ext uri="{FF2B5EF4-FFF2-40B4-BE49-F238E27FC236}">
                  <a16:creationId xmlns:a16="http://schemas.microsoft.com/office/drawing/2014/main" id="{00000000-0008-0000-0900-00001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24</xdr:row>
          <xdr:rowOff>9525</xdr:rowOff>
        </xdr:from>
        <xdr:to>
          <xdr:col>1</xdr:col>
          <xdr:colOff>276225</xdr:colOff>
          <xdr:row>25</xdr:row>
          <xdr:rowOff>0</xdr:rowOff>
        </xdr:to>
        <xdr:sp macro="" textlink="">
          <xdr:nvSpPr>
            <xdr:cNvPr id="18454" name="Check Box 22" hidden="1">
              <a:extLst>
                <a:ext uri="{63B3BB69-23CF-44E3-9099-C40C66FF867C}">
                  <a14:compatExt spid="_x0000_s18454"/>
                </a:ext>
                <a:ext uri="{FF2B5EF4-FFF2-40B4-BE49-F238E27FC236}">
                  <a16:creationId xmlns:a16="http://schemas.microsoft.com/office/drawing/2014/main" id="{00000000-0008-0000-0900-00001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24</xdr:row>
          <xdr:rowOff>28575</xdr:rowOff>
        </xdr:from>
        <xdr:to>
          <xdr:col>1</xdr:col>
          <xdr:colOff>990600</xdr:colOff>
          <xdr:row>24</xdr:row>
          <xdr:rowOff>219075</xdr:rowOff>
        </xdr:to>
        <xdr:sp macro="" textlink="">
          <xdr:nvSpPr>
            <xdr:cNvPr id="18455" name="Check Box 23" hidden="1">
              <a:extLst>
                <a:ext uri="{63B3BB69-23CF-44E3-9099-C40C66FF867C}">
                  <a14:compatExt spid="_x0000_s18455"/>
                </a:ext>
                <a:ext uri="{FF2B5EF4-FFF2-40B4-BE49-F238E27FC236}">
                  <a16:creationId xmlns:a16="http://schemas.microsoft.com/office/drawing/2014/main" id="{00000000-0008-0000-0900-00001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25</xdr:row>
          <xdr:rowOff>9525</xdr:rowOff>
        </xdr:from>
        <xdr:to>
          <xdr:col>1</xdr:col>
          <xdr:colOff>276225</xdr:colOff>
          <xdr:row>26</xdr:row>
          <xdr:rowOff>0</xdr:rowOff>
        </xdr:to>
        <xdr:sp macro="" textlink="">
          <xdr:nvSpPr>
            <xdr:cNvPr id="18456" name="Check Box 24" hidden="1">
              <a:extLst>
                <a:ext uri="{63B3BB69-23CF-44E3-9099-C40C66FF867C}">
                  <a14:compatExt spid="_x0000_s18456"/>
                </a:ext>
                <a:ext uri="{FF2B5EF4-FFF2-40B4-BE49-F238E27FC236}">
                  <a16:creationId xmlns:a16="http://schemas.microsoft.com/office/drawing/2014/main" id="{00000000-0008-0000-0900-00001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25</xdr:row>
          <xdr:rowOff>28575</xdr:rowOff>
        </xdr:from>
        <xdr:to>
          <xdr:col>1</xdr:col>
          <xdr:colOff>990600</xdr:colOff>
          <xdr:row>25</xdr:row>
          <xdr:rowOff>219075</xdr:rowOff>
        </xdr:to>
        <xdr:sp macro="" textlink="">
          <xdr:nvSpPr>
            <xdr:cNvPr id="18457" name="Check Box 25" hidden="1">
              <a:extLst>
                <a:ext uri="{63B3BB69-23CF-44E3-9099-C40C66FF867C}">
                  <a14:compatExt spid="_x0000_s18457"/>
                </a:ext>
                <a:ext uri="{FF2B5EF4-FFF2-40B4-BE49-F238E27FC236}">
                  <a16:creationId xmlns:a16="http://schemas.microsoft.com/office/drawing/2014/main" id="{00000000-0008-0000-0900-00001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26</xdr:row>
          <xdr:rowOff>9525</xdr:rowOff>
        </xdr:from>
        <xdr:to>
          <xdr:col>1</xdr:col>
          <xdr:colOff>276225</xdr:colOff>
          <xdr:row>27</xdr:row>
          <xdr:rowOff>0</xdr:rowOff>
        </xdr:to>
        <xdr:sp macro="" textlink="">
          <xdr:nvSpPr>
            <xdr:cNvPr id="18458" name="Check Box 26" hidden="1">
              <a:extLst>
                <a:ext uri="{63B3BB69-23CF-44E3-9099-C40C66FF867C}">
                  <a14:compatExt spid="_x0000_s18458"/>
                </a:ext>
                <a:ext uri="{FF2B5EF4-FFF2-40B4-BE49-F238E27FC236}">
                  <a16:creationId xmlns:a16="http://schemas.microsoft.com/office/drawing/2014/main" id="{00000000-0008-0000-0900-00001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26</xdr:row>
          <xdr:rowOff>28575</xdr:rowOff>
        </xdr:from>
        <xdr:to>
          <xdr:col>1</xdr:col>
          <xdr:colOff>990600</xdr:colOff>
          <xdr:row>26</xdr:row>
          <xdr:rowOff>219075</xdr:rowOff>
        </xdr:to>
        <xdr:sp macro="" textlink="">
          <xdr:nvSpPr>
            <xdr:cNvPr id="18459" name="Check Box 27" hidden="1">
              <a:extLst>
                <a:ext uri="{63B3BB69-23CF-44E3-9099-C40C66FF867C}">
                  <a14:compatExt spid="_x0000_s18459"/>
                </a:ext>
                <a:ext uri="{FF2B5EF4-FFF2-40B4-BE49-F238E27FC236}">
                  <a16:creationId xmlns:a16="http://schemas.microsoft.com/office/drawing/2014/main" id="{00000000-0008-0000-0900-00001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27</xdr:row>
          <xdr:rowOff>9525</xdr:rowOff>
        </xdr:from>
        <xdr:to>
          <xdr:col>1</xdr:col>
          <xdr:colOff>276225</xdr:colOff>
          <xdr:row>28</xdr:row>
          <xdr:rowOff>0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9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27</xdr:row>
          <xdr:rowOff>28575</xdr:rowOff>
        </xdr:from>
        <xdr:to>
          <xdr:col>1</xdr:col>
          <xdr:colOff>990600</xdr:colOff>
          <xdr:row>27</xdr:row>
          <xdr:rowOff>219075</xdr:rowOff>
        </xdr:to>
        <xdr:sp macro="" textlink=""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9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28</xdr:row>
          <xdr:rowOff>9525</xdr:rowOff>
        </xdr:from>
        <xdr:to>
          <xdr:col>1</xdr:col>
          <xdr:colOff>276225</xdr:colOff>
          <xdr:row>29</xdr:row>
          <xdr:rowOff>0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9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28</xdr:row>
          <xdr:rowOff>28575</xdr:rowOff>
        </xdr:from>
        <xdr:to>
          <xdr:col>1</xdr:col>
          <xdr:colOff>990600</xdr:colOff>
          <xdr:row>28</xdr:row>
          <xdr:rowOff>219075</xdr:rowOff>
        </xdr:to>
        <xdr:sp macro="" textlink=""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9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9525</xdr:rowOff>
        </xdr:from>
        <xdr:to>
          <xdr:col>1</xdr:col>
          <xdr:colOff>276225</xdr:colOff>
          <xdr:row>30</xdr:row>
          <xdr:rowOff>0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9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29</xdr:row>
          <xdr:rowOff>28575</xdr:rowOff>
        </xdr:from>
        <xdr:to>
          <xdr:col>1</xdr:col>
          <xdr:colOff>990600</xdr:colOff>
          <xdr:row>29</xdr:row>
          <xdr:rowOff>219075</xdr:rowOff>
        </xdr:to>
        <xdr:sp macro="" textlink=""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9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30</xdr:row>
          <xdr:rowOff>9525</xdr:rowOff>
        </xdr:from>
        <xdr:to>
          <xdr:col>1</xdr:col>
          <xdr:colOff>276225</xdr:colOff>
          <xdr:row>31</xdr:row>
          <xdr:rowOff>0</xdr:rowOff>
        </xdr:to>
        <xdr:sp macro="" textlink=""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  <a:ext uri="{FF2B5EF4-FFF2-40B4-BE49-F238E27FC236}">
                  <a16:creationId xmlns:a16="http://schemas.microsoft.com/office/drawing/2014/main" id="{00000000-0008-0000-0900-00002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30</xdr:row>
          <xdr:rowOff>28575</xdr:rowOff>
        </xdr:from>
        <xdr:to>
          <xdr:col>1</xdr:col>
          <xdr:colOff>990600</xdr:colOff>
          <xdr:row>30</xdr:row>
          <xdr:rowOff>219075</xdr:rowOff>
        </xdr:to>
        <xdr:sp macro="" textlink="">
          <xdr:nvSpPr>
            <xdr:cNvPr id="18467" name="Check Box 35" hidden="1">
              <a:extLst>
                <a:ext uri="{63B3BB69-23CF-44E3-9099-C40C66FF867C}">
                  <a14:compatExt spid="_x0000_s18467"/>
                </a:ext>
                <a:ext uri="{FF2B5EF4-FFF2-40B4-BE49-F238E27FC236}">
                  <a16:creationId xmlns:a16="http://schemas.microsoft.com/office/drawing/2014/main" id="{00000000-0008-0000-0900-00002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31</xdr:row>
          <xdr:rowOff>9525</xdr:rowOff>
        </xdr:from>
        <xdr:to>
          <xdr:col>1</xdr:col>
          <xdr:colOff>276225</xdr:colOff>
          <xdr:row>32</xdr:row>
          <xdr:rowOff>0</xdr:rowOff>
        </xdr:to>
        <xdr:sp macro="" textlink=""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  <a:ext uri="{FF2B5EF4-FFF2-40B4-BE49-F238E27FC236}">
                  <a16:creationId xmlns:a16="http://schemas.microsoft.com/office/drawing/2014/main" id="{00000000-0008-0000-0900-00002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31</xdr:row>
          <xdr:rowOff>28575</xdr:rowOff>
        </xdr:from>
        <xdr:to>
          <xdr:col>1</xdr:col>
          <xdr:colOff>990600</xdr:colOff>
          <xdr:row>31</xdr:row>
          <xdr:rowOff>219075</xdr:rowOff>
        </xdr:to>
        <xdr:sp macro="" textlink="">
          <xdr:nvSpPr>
            <xdr:cNvPr id="18469" name="Check Box 37" hidden="1">
              <a:extLst>
                <a:ext uri="{63B3BB69-23CF-44E3-9099-C40C66FF867C}">
                  <a14:compatExt spid="_x0000_s18469"/>
                </a:ext>
                <a:ext uri="{FF2B5EF4-FFF2-40B4-BE49-F238E27FC236}">
                  <a16:creationId xmlns:a16="http://schemas.microsoft.com/office/drawing/2014/main" id="{00000000-0008-0000-0900-00002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32</xdr:row>
          <xdr:rowOff>9525</xdr:rowOff>
        </xdr:from>
        <xdr:to>
          <xdr:col>1</xdr:col>
          <xdr:colOff>276225</xdr:colOff>
          <xdr:row>33</xdr:row>
          <xdr:rowOff>0</xdr:rowOff>
        </xdr:to>
        <xdr:sp macro="" textlink="">
          <xdr:nvSpPr>
            <xdr:cNvPr id="18470" name="Check Box 38" hidden="1">
              <a:extLst>
                <a:ext uri="{63B3BB69-23CF-44E3-9099-C40C66FF867C}">
                  <a14:compatExt spid="_x0000_s18470"/>
                </a:ext>
                <a:ext uri="{FF2B5EF4-FFF2-40B4-BE49-F238E27FC236}">
                  <a16:creationId xmlns:a16="http://schemas.microsoft.com/office/drawing/2014/main" id="{00000000-0008-0000-0900-00002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32</xdr:row>
          <xdr:rowOff>28575</xdr:rowOff>
        </xdr:from>
        <xdr:to>
          <xdr:col>1</xdr:col>
          <xdr:colOff>990600</xdr:colOff>
          <xdr:row>32</xdr:row>
          <xdr:rowOff>219075</xdr:rowOff>
        </xdr:to>
        <xdr:sp macro="" textlink="">
          <xdr:nvSpPr>
            <xdr:cNvPr id="18471" name="Check Box 39" hidden="1">
              <a:extLst>
                <a:ext uri="{63B3BB69-23CF-44E3-9099-C40C66FF867C}">
                  <a14:compatExt spid="_x0000_s18471"/>
                </a:ext>
                <a:ext uri="{FF2B5EF4-FFF2-40B4-BE49-F238E27FC236}">
                  <a16:creationId xmlns:a16="http://schemas.microsoft.com/office/drawing/2014/main" id="{00000000-0008-0000-0900-00002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33</xdr:row>
          <xdr:rowOff>9525</xdr:rowOff>
        </xdr:from>
        <xdr:to>
          <xdr:col>1</xdr:col>
          <xdr:colOff>276225</xdr:colOff>
          <xdr:row>34</xdr:row>
          <xdr:rowOff>0</xdr:rowOff>
        </xdr:to>
        <xdr:sp macro="" textlink="">
          <xdr:nvSpPr>
            <xdr:cNvPr id="18472" name="Check Box 40" hidden="1">
              <a:extLst>
                <a:ext uri="{63B3BB69-23CF-44E3-9099-C40C66FF867C}">
                  <a14:compatExt spid="_x0000_s18472"/>
                </a:ext>
                <a:ext uri="{FF2B5EF4-FFF2-40B4-BE49-F238E27FC236}">
                  <a16:creationId xmlns:a16="http://schemas.microsoft.com/office/drawing/2014/main" id="{00000000-0008-0000-0900-00002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33</xdr:row>
          <xdr:rowOff>28575</xdr:rowOff>
        </xdr:from>
        <xdr:to>
          <xdr:col>1</xdr:col>
          <xdr:colOff>990600</xdr:colOff>
          <xdr:row>33</xdr:row>
          <xdr:rowOff>219075</xdr:rowOff>
        </xdr:to>
        <xdr:sp macro="" textlink="">
          <xdr:nvSpPr>
            <xdr:cNvPr id="18473" name="Check Box 41" hidden="1">
              <a:extLst>
                <a:ext uri="{63B3BB69-23CF-44E3-9099-C40C66FF867C}">
                  <a14:compatExt spid="_x0000_s18473"/>
                </a:ext>
                <a:ext uri="{FF2B5EF4-FFF2-40B4-BE49-F238E27FC236}">
                  <a16:creationId xmlns:a16="http://schemas.microsoft.com/office/drawing/2014/main" id="{00000000-0008-0000-0900-00002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34</xdr:row>
          <xdr:rowOff>9525</xdr:rowOff>
        </xdr:from>
        <xdr:to>
          <xdr:col>1</xdr:col>
          <xdr:colOff>276225</xdr:colOff>
          <xdr:row>35</xdr:row>
          <xdr:rowOff>0</xdr:rowOff>
        </xdr:to>
        <xdr:sp macro="" textlink="">
          <xdr:nvSpPr>
            <xdr:cNvPr id="18474" name="Check Box 42" hidden="1">
              <a:extLst>
                <a:ext uri="{63B3BB69-23CF-44E3-9099-C40C66FF867C}">
                  <a14:compatExt spid="_x0000_s18474"/>
                </a:ext>
                <a:ext uri="{FF2B5EF4-FFF2-40B4-BE49-F238E27FC236}">
                  <a16:creationId xmlns:a16="http://schemas.microsoft.com/office/drawing/2014/main" id="{00000000-0008-0000-0900-00002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34</xdr:row>
          <xdr:rowOff>28575</xdr:rowOff>
        </xdr:from>
        <xdr:to>
          <xdr:col>1</xdr:col>
          <xdr:colOff>990600</xdr:colOff>
          <xdr:row>34</xdr:row>
          <xdr:rowOff>219075</xdr:rowOff>
        </xdr:to>
        <xdr:sp macro="" textlink="">
          <xdr:nvSpPr>
            <xdr:cNvPr id="18475" name="Check Box 43" hidden="1">
              <a:extLst>
                <a:ext uri="{63B3BB69-23CF-44E3-9099-C40C66FF867C}">
                  <a14:compatExt spid="_x0000_s18475"/>
                </a:ext>
                <a:ext uri="{FF2B5EF4-FFF2-40B4-BE49-F238E27FC236}">
                  <a16:creationId xmlns:a16="http://schemas.microsoft.com/office/drawing/2014/main" id="{00000000-0008-0000-0900-00002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hyperlink" Target="mailto:kirishimacity04@city-kirishima.jp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mailto:kokutai-shukuhaku@pref.kagoshima.lg.jp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9.xml"/><Relationship Id="rId13" Type="http://schemas.openxmlformats.org/officeDocument/2006/relationships/ctrlProp" Target="../ctrlProps/ctrlProp294.xml"/><Relationship Id="rId18" Type="http://schemas.openxmlformats.org/officeDocument/2006/relationships/ctrlProp" Target="../ctrlProps/ctrlProp299.xml"/><Relationship Id="rId26" Type="http://schemas.openxmlformats.org/officeDocument/2006/relationships/ctrlProp" Target="../ctrlProps/ctrlProp307.xml"/><Relationship Id="rId39" Type="http://schemas.openxmlformats.org/officeDocument/2006/relationships/ctrlProp" Target="../ctrlProps/ctrlProp320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302.xml"/><Relationship Id="rId34" Type="http://schemas.openxmlformats.org/officeDocument/2006/relationships/ctrlProp" Target="../ctrlProps/ctrlProp315.xml"/><Relationship Id="rId42" Type="http://schemas.openxmlformats.org/officeDocument/2006/relationships/ctrlProp" Target="../ctrlProps/ctrlProp323.xml"/><Relationship Id="rId7" Type="http://schemas.openxmlformats.org/officeDocument/2006/relationships/ctrlProp" Target="../ctrlProps/ctrlProp288.xml"/><Relationship Id="rId12" Type="http://schemas.openxmlformats.org/officeDocument/2006/relationships/ctrlProp" Target="../ctrlProps/ctrlProp293.xml"/><Relationship Id="rId17" Type="http://schemas.openxmlformats.org/officeDocument/2006/relationships/ctrlProp" Target="../ctrlProps/ctrlProp298.xml"/><Relationship Id="rId25" Type="http://schemas.openxmlformats.org/officeDocument/2006/relationships/ctrlProp" Target="../ctrlProps/ctrlProp306.xml"/><Relationship Id="rId33" Type="http://schemas.openxmlformats.org/officeDocument/2006/relationships/ctrlProp" Target="../ctrlProps/ctrlProp314.xml"/><Relationship Id="rId38" Type="http://schemas.openxmlformats.org/officeDocument/2006/relationships/ctrlProp" Target="../ctrlProps/ctrlProp319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297.xml"/><Relationship Id="rId20" Type="http://schemas.openxmlformats.org/officeDocument/2006/relationships/ctrlProp" Target="../ctrlProps/ctrlProp301.xml"/><Relationship Id="rId29" Type="http://schemas.openxmlformats.org/officeDocument/2006/relationships/ctrlProp" Target="../ctrlProps/ctrlProp310.xml"/><Relationship Id="rId41" Type="http://schemas.openxmlformats.org/officeDocument/2006/relationships/ctrlProp" Target="../ctrlProps/ctrlProp322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287.xml"/><Relationship Id="rId11" Type="http://schemas.openxmlformats.org/officeDocument/2006/relationships/ctrlProp" Target="../ctrlProps/ctrlProp292.xml"/><Relationship Id="rId24" Type="http://schemas.openxmlformats.org/officeDocument/2006/relationships/ctrlProp" Target="../ctrlProps/ctrlProp305.xml"/><Relationship Id="rId32" Type="http://schemas.openxmlformats.org/officeDocument/2006/relationships/ctrlProp" Target="../ctrlProps/ctrlProp313.xml"/><Relationship Id="rId37" Type="http://schemas.openxmlformats.org/officeDocument/2006/relationships/ctrlProp" Target="../ctrlProps/ctrlProp318.xml"/><Relationship Id="rId40" Type="http://schemas.openxmlformats.org/officeDocument/2006/relationships/ctrlProp" Target="../ctrlProps/ctrlProp321.xml"/><Relationship Id="rId5" Type="http://schemas.openxmlformats.org/officeDocument/2006/relationships/ctrlProp" Target="../ctrlProps/ctrlProp286.xml"/><Relationship Id="rId15" Type="http://schemas.openxmlformats.org/officeDocument/2006/relationships/ctrlProp" Target="../ctrlProps/ctrlProp296.xml"/><Relationship Id="rId23" Type="http://schemas.openxmlformats.org/officeDocument/2006/relationships/ctrlProp" Target="../ctrlProps/ctrlProp304.xml"/><Relationship Id="rId28" Type="http://schemas.openxmlformats.org/officeDocument/2006/relationships/ctrlProp" Target="../ctrlProps/ctrlProp309.xml"/><Relationship Id="rId36" Type="http://schemas.openxmlformats.org/officeDocument/2006/relationships/ctrlProp" Target="../ctrlProps/ctrlProp317.xml"/><Relationship Id="rId10" Type="http://schemas.openxmlformats.org/officeDocument/2006/relationships/ctrlProp" Target="../ctrlProps/ctrlProp291.xml"/><Relationship Id="rId19" Type="http://schemas.openxmlformats.org/officeDocument/2006/relationships/ctrlProp" Target="../ctrlProps/ctrlProp300.xml"/><Relationship Id="rId31" Type="http://schemas.openxmlformats.org/officeDocument/2006/relationships/ctrlProp" Target="../ctrlProps/ctrlProp312.xml"/><Relationship Id="rId4" Type="http://schemas.openxmlformats.org/officeDocument/2006/relationships/ctrlProp" Target="../ctrlProps/ctrlProp285.xml"/><Relationship Id="rId9" Type="http://schemas.openxmlformats.org/officeDocument/2006/relationships/ctrlProp" Target="../ctrlProps/ctrlProp290.xml"/><Relationship Id="rId14" Type="http://schemas.openxmlformats.org/officeDocument/2006/relationships/ctrlProp" Target="../ctrlProps/ctrlProp295.xml"/><Relationship Id="rId22" Type="http://schemas.openxmlformats.org/officeDocument/2006/relationships/ctrlProp" Target="../ctrlProps/ctrlProp303.xml"/><Relationship Id="rId27" Type="http://schemas.openxmlformats.org/officeDocument/2006/relationships/ctrlProp" Target="../ctrlProps/ctrlProp308.xml"/><Relationship Id="rId30" Type="http://schemas.openxmlformats.org/officeDocument/2006/relationships/ctrlProp" Target="../ctrlProps/ctrlProp311.xml"/><Relationship Id="rId35" Type="http://schemas.openxmlformats.org/officeDocument/2006/relationships/ctrlProp" Target="../ctrlProps/ctrlProp316.xml"/><Relationship Id="rId43" Type="http://schemas.openxmlformats.org/officeDocument/2006/relationships/ctrlProp" Target="../ctrlProps/ctrlProp324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4.xml"/><Relationship Id="rId117" Type="http://schemas.openxmlformats.org/officeDocument/2006/relationships/ctrlProp" Target="../ctrlProps/ctrlProp125.xml"/><Relationship Id="rId21" Type="http://schemas.openxmlformats.org/officeDocument/2006/relationships/ctrlProp" Target="../ctrlProps/ctrlProp29.xml"/><Relationship Id="rId42" Type="http://schemas.openxmlformats.org/officeDocument/2006/relationships/ctrlProp" Target="../ctrlProps/ctrlProp50.xml"/><Relationship Id="rId47" Type="http://schemas.openxmlformats.org/officeDocument/2006/relationships/ctrlProp" Target="../ctrlProps/ctrlProp55.xml"/><Relationship Id="rId63" Type="http://schemas.openxmlformats.org/officeDocument/2006/relationships/ctrlProp" Target="../ctrlProps/ctrlProp71.xml"/><Relationship Id="rId68" Type="http://schemas.openxmlformats.org/officeDocument/2006/relationships/ctrlProp" Target="../ctrlProps/ctrlProp76.xml"/><Relationship Id="rId84" Type="http://schemas.openxmlformats.org/officeDocument/2006/relationships/ctrlProp" Target="../ctrlProps/ctrlProp92.xml"/><Relationship Id="rId89" Type="http://schemas.openxmlformats.org/officeDocument/2006/relationships/ctrlProp" Target="../ctrlProps/ctrlProp97.xml"/><Relationship Id="rId112" Type="http://schemas.openxmlformats.org/officeDocument/2006/relationships/ctrlProp" Target="../ctrlProps/ctrlProp120.xml"/><Relationship Id="rId133" Type="http://schemas.openxmlformats.org/officeDocument/2006/relationships/ctrlProp" Target="../ctrlProps/ctrlProp141.xml"/><Relationship Id="rId138" Type="http://schemas.openxmlformats.org/officeDocument/2006/relationships/ctrlProp" Target="../ctrlProps/ctrlProp146.xml"/><Relationship Id="rId154" Type="http://schemas.openxmlformats.org/officeDocument/2006/relationships/ctrlProp" Target="../ctrlProps/ctrlProp162.xml"/><Relationship Id="rId159" Type="http://schemas.openxmlformats.org/officeDocument/2006/relationships/ctrlProp" Target="../ctrlProps/ctrlProp167.xml"/><Relationship Id="rId16" Type="http://schemas.openxmlformats.org/officeDocument/2006/relationships/ctrlProp" Target="../ctrlProps/ctrlProp24.xml"/><Relationship Id="rId107" Type="http://schemas.openxmlformats.org/officeDocument/2006/relationships/ctrlProp" Target="../ctrlProps/ctrlProp115.xml"/><Relationship Id="rId11" Type="http://schemas.openxmlformats.org/officeDocument/2006/relationships/ctrlProp" Target="../ctrlProps/ctrlProp19.xml"/><Relationship Id="rId32" Type="http://schemas.openxmlformats.org/officeDocument/2006/relationships/ctrlProp" Target="../ctrlProps/ctrlProp40.xml"/><Relationship Id="rId37" Type="http://schemas.openxmlformats.org/officeDocument/2006/relationships/ctrlProp" Target="../ctrlProps/ctrlProp45.xml"/><Relationship Id="rId53" Type="http://schemas.openxmlformats.org/officeDocument/2006/relationships/ctrlProp" Target="../ctrlProps/ctrlProp61.xml"/><Relationship Id="rId58" Type="http://schemas.openxmlformats.org/officeDocument/2006/relationships/ctrlProp" Target="../ctrlProps/ctrlProp66.xml"/><Relationship Id="rId74" Type="http://schemas.openxmlformats.org/officeDocument/2006/relationships/ctrlProp" Target="../ctrlProps/ctrlProp82.xml"/><Relationship Id="rId79" Type="http://schemas.openxmlformats.org/officeDocument/2006/relationships/ctrlProp" Target="../ctrlProps/ctrlProp87.xml"/><Relationship Id="rId102" Type="http://schemas.openxmlformats.org/officeDocument/2006/relationships/ctrlProp" Target="../ctrlProps/ctrlProp110.xml"/><Relationship Id="rId123" Type="http://schemas.openxmlformats.org/officeDocument/2006/relationships/ctrlProp" Target="../ctrlProps/ctrlProp131.xml"/><Relationship Id="rId128" Type="http://schemas.openxmlformats.org/officeDocument/2006/relationships/ctrlProp" Target="../ctrlProps/ctrlProp136.xml"/><Relationship Id="rId144" Type="http://schemas.openxmlformats.org/officeDocument/2006/relationships/ctrlProp" Target="../ctrlProps/ctrlProp152.xml"/><Relationship Id="rId149" Type="http://schemas.openxmlformats.org/officeDocument/2006/relationships/ctrlProp" Target="../ctrlProps/ctrlProp157.xml"/><Relationship Id="rId5" Type="http://schemas.openxmlformats.org/officeDocument/2006/relationships/ctrlProp" Target="../ctrlProps/ctrlProp13.xml"/><Relationship Id="rId90" Type="http://schemas.openxmlformats.org/officeDocument/2006/relationships/ctrlProp" Target="../ctrlProps/ctrlProp98.xml"/><Relationship Id="rId95" Type="http://schemas.openxmlformats.org/officeDocument/2006/relationships/ctrlProp" Target="../ctrlProps/ctrlProp103.xml"/><Relationship Id="rId160" Type="http://schemas.openxmlformats.org/officeDocument/2006/relationships/ctrlProp" Target="../ctrlProps/ctrlProp168.xml"/><Relationship Id="rId165" Type="http://schemas.openxmlformats.org/officeDocument/2006/relationships/ctrlProp" Target="../ctrlProps/ctrlProp173.xml"/><Relationship Id="rId22" Type="http://schemas.openxmlformats.org/officeDocument/2006/relationships/ctrlProp" Target="../ctrlProps/ctrlProp30.xml"/><Relationship Id="rId27" Type="http://schemas.openxmlformats.org/officeDocument/2006/relationships/ctrlProp" Target="../ctrlProps/ctrlProp35.xml"/><Relationship Id="rId43" Type="http://schemas.openxmlformats.org/officeDocument/2006/relationships/ctrlProp" Target="../ctrlProps/ctrlProp51.xml"/><Relationship Id="rId48" Type="http://schemas.openxmlformats.org/officeDocument/2006/relationships/ctrlProp" Target="../ctrlProps/ctrlProp56.xml"/><Relationship Id="rId64" Type="http://schemas.openxmlformats.org/officeDocument/2006/relationships/ctrlProp" Target="../ctrlProps/ctrlProp72.xml"/><Relationship Id="rId69" Type="http://schemas.openxmlformats.org/officeDocument/2006/relationships/ctrlProp" Target="../ctrlProps/ctrlProp77.xml"/><Relationship Id="rId113" Type="http://schemas.openxmlformats.org/officeDocument/2006/relationships/ctrlProp" Target="../ctrlProps/ctrlProp121.xml"/><Relationship Id="rId118" Type="http://schemas.openxmlformats.org/officeDocument/2006/relationships/ctrlProp" Target="../ctrlProps/ctrlProp126.xml"/><Relationship Id="rId134" Type="http://schemas.openxmlformats.org/officeDocument/2006/relationships/ctrlProp" Target="../ctrlProps/ctrlProp142.xml"/><Relationship Id="rId139" Type="http://schemas.openxmlformats.org/officeDocument/2006/relationships/ctrlProp" Target="../ctrlProps/ctrlProp147.xml"/><Relationship Id="rId80" Type="http://schemas.openxmlformats.org/officeDocument/2006/relationships/ctrlProp" Target="../ctrlProps/ctrlProp88.xml"/><Relationship Id="rId85" Type="http://schemas.openxmlformats.org/officeDocument/2006/relationships/ctrlProp" Target="../ctrlProps/ctrlProp93.xml"/><Relationship Id="rId150" Type="http://schemas.openxmlformats.org/officeDocument/2006/relationships/ctrlProp" Target="../ctrlProps/ctrlProp158.xml"/><Relationship Id="rId155" Type="http://schemas.openxmlformats.org/officeDocument/2006/relationships/ctrlProp" Target="../ctrlProps/ctrlProp163.xml"/><Relationship Id="rId12" Type="http://schemas.openxmlformats.org/officeDocument/2006/relationships/ctrlProp" Target="../ctrlProps/ctrlProp20.xml"/><Relationship Id="rId17" Type="http://schemas.openxmlformats.org/officeDocument/2006/relationships/ctrlProp" Target="../ctrlProps/ctrlProp25.xml"/><Relationship Id="rId33" Type="http://schemas.openxmlformats.org/officeDocument/2006/relationships/ctrlProp" Target="../ctrlProps/ctrlProp41.xml"/><Relationship Id="rId38" Type="http://schemas.openxmlformats.org/officeDocument/2006/relationships/ctrlProp" Target="../ctrlProps/ctrlProp46.xml"/><Relationship Id="rId59" Type="http://schemas.openxmlformats.org/officeDocument/2006/relationships/ctrlProp" Target="../ctrlProps/ctrlProp67.xml"/><Relationship Id="rId103" Type="http://schemas.openxmlformats.org/officeDocument/2006/relationships/ctrlProp" Target="../ctrlProps/ctrlProp111.xml"/><Relationship Id="rId108" Type="http://schemas.openxmlformats.org/officeDocument/2006/relationships/ctrlProp" Target="../ctrlProps/ctrlProp116.xml"/><Relationship Id="rId124" Type="http://schemas.openxmlformats.org/officeDocument/2006/relationships/ctrlProp" Target="../ctrlProps/ctrlProp132.xml"/><Relationship Id="rId129" Type="http://schemas.openxmlformats.org/officeDocument/2006/relationships/ctrlProp" Target="../ctrlProps/ctrlProp137.xml"/><Relationship Id="rId54" Type="http://schemas.openxmlformats.org/officeDocument/2006/relationships/ctrlProp" Target="../ctrlProps/ctrlProp62.xml"/><Relationship Id="rId70" Type="http://schemas.openxmlformats.org/officeDocument/2006/relationships/ctrlProp" Target="../ctrlProps/ctrlProp78.xml"/><Relationship Id="rId75" Type="http://schemas.openxmlformats.org/officeDocument/2006/relationships/ctrlProp" Target="../ctrlProps/ctrlProp83.xml"/><Relationship Id="rId91" Type="http://schemas.openxmlformats.org/officeDocument/2006/relationships/ctrlProp" Target="../ctrlProps/ctrlProp99.xml"/><Relationship Id="rId96" Type="http://schemas.openxmlformats.org/officeDocument/2006/relationships/ctrlProp" Target="../ctrlProps/ctrlProp104.xml"/><Relationship Id="rId140" Type="http://schemas.openxmlformats.org/officeDocument/2006/relationships/ctrlProp" Target="../ctrlProps/ctrlProp148.xml"/><Relationship Id="rId145" Type="http://schemas.openxmlformats.org/officeDocument/2006/relationships/ctrlProp" Target="../ctrlProps/ctrlProp153.xml"/><Relationship Id="rId161" Type="http://schemas.openxmlformats.org/officeDocument/2006/relationships/ctrlProp" Target="../ctrlProps/ctrlProp16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5" Type="http://schemas.openxmlformats.org/officeDocument/2006/relationships/ctrlProp" Target="../ctrlProps/ctrlProp23.xml"/><Relationship Id="rId23" Type="http://schemas.openxmlformats.org/officeDocument/2006/relationships/ctrlProp" Target="../ctrlProps/ctrlProp31.xml"/><Relationship Id="rId28" Type="http://schemas.openxmlformats.org/officeDocument/2006/relationships/ctrlProp" Target="../ctrlProps/ctrlProp36.xml"/><Relationship Id="rId36" Type="http://schemas.openxmlformats.org/officeDocument/2006/relationships/ctrlProp" Target="../ctrlProps/ctrlProp44.xml"/><Relationship Id="rId49" Type="http://schemas.openxmlformats.org/officeDocument/2006/relationships/ctrlProp" Target="../ctrlProps/ctrlProp57.xml"/><Relationship Id="rId57" Type="http://schemas.openxmlformats.org/officeDocument/2006/relationships/ctrlProp" Target="../ctrlProps/ctrlProp65.xml"/><Relationship Id="rId106" Type="http://schemas.openxmlformats.org/officeDocument/2006/relationships/ctrlProp" Target="../ctrlProps/ctrlProp114.xml"/><Relationship Id="rId114" Type="http://schemas.openxmlformats.org/officeDocument/2006/relationships/ctrlProp" Target="../ctrlProps/ctrlProp122.xml"/><Relationship Id="rId119" Type="http://schemas.openxmlformats.org/officeDocument/2006/relationships/ctrlProp" Target="../ctrlProps/ctrlProp127.xml"/><Relationship Id="rId127" Type="http://schemas.openxmlformats.org/officeDocument/2006/relationships/ctrlProp" Target="../ctrlProps/ctrlProp135.xml"/><Relationship Id="rId10" Type="http://schemas.openxmlformats.org/officeDocument/2006/relationships/ctrlProp" Target="../ctrlProps/ctrlProp18.xml"/><Relationship Id="rId31" Type="http://schemas.openxmlformats.org/officeDocument/2006/relationships/ctrlProp" Target="../ctrlProps/ctrlProp39.xml"/><Relationship Id="rId44" Type="http://schemas.openxmlformats.org/officeDocument/2006/relationships/ctrlProp" Target="../ctrlProps/ctrlProp52.xml"/><Relationship Id="rId52" Type="http://schemas.openxmlformats.org/officeDocument/2006/relationships/ctrlProp" Target="../ctrlProps/ctrlProp60.xml"/><Relationship Id="rId60" Type="http://schemas.openxmlformats.org/officeDocument/2006/relationships/ctrlProp" Target="../ctrlProps/ctrlProp68.xml"/><Relationship Id="rId65" Type="http://schemas.openxmlformats.org/officeDocument/2006/relationships/ctrlProp" Target="../ctrlProps/ctrlProp73.xml"/><Relationship Id="rId73" Type="http://schemas.openxmlformats.org/officeDocument/2006/relationships/ctrlProp" Target="../ctrlProps/ctrlProp81.xml"/><Relationship Id="rId78" Type="http://schemas.openxmlformats.org/officeDocument/2006/relationships/ctrlProp" Target="../ctrlProps/ctrlProp86.xml"/><Relationship Id="rId81" Type="http://schemas.openxmlformats.org/officeDocument/2006/relationships/ctrlProp" Target="../ctrlProps/ctrlProp89.xml"/><Relationship Id="rId86" Type="http://schemas.openxmlformats.org/officeDocument/2006/relationships/ctrlProp" Target="../ctrlProps/ctrlProp94.xml"/><Relationship Id="rId94" Type="http://schemas.openxmlformats.org/officeDocument/2006/relationships/ctrlProp" Target="../ctrlProps/ctrlProp102.xml"/><Relationship Id="rId99" Type="http://schemas.openxmlformats.org/officeDocument/2006/relationships/ctrlProp" Target="../ctrlProps/ctrlProp107.xml"/><Relationship Id="rId101" Type="http://schemas.openxmlformats.org/officeDocument/2006/relationships/ctrlProp" Target="../ctrlProps/ctrlProp109.xml"/><Relationship Id="rId122" Type="http://schemas.openxmlformats.org/officeDocument/2006/relationships/ctrlProp" Target="../ctrlProps/ctrlProp130.xml"/><Relationship Id="rId130" Type="http://schemas.openxmlformats.org/officeDocument/2006/relationships/ctrlProp" Target="../ctrlProps/ctrlProp138.xml"/><Relationship Id="rId135" Type="http://schemas.openxmlformats.org/officeDocument/2006/relationships/ctrlProp" Target="../ctrlProps/ctrlProp143.xml"/><Relationship Id="rId143" Type="http://schemas.openxmlformats.org/officeDocument/2006/relationships/ctrlProp" Target="../ctrlProps/ctrlProp151.xml"/><Relationship Id="rId148" Type="http://schemas.openxmlformats.org/officeDocument/2006/relationships/ctrlProp" Target="../ctrlProps/ctrlProp156.xml"/><Relationship Id="rId151" Type="http://schemas.openxmlformats.org/officeDocument/2006/relationships/ctrlProp" Target="../ctrlProps/ctrlProp159.xml"/><Relationship Id="rId156" Type="http://schemas.openxmlformats.org/officeDocument/2006/relationships/ctrlProp" Target="../ctrlProps/ctrlProp164.xml"/><Relationship Id="rId164" Type="http://schemas.openxmlformats.org/officeDocument/2006/relationships/ctrlProp" Target="../ctrlProps/ctrlProp172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3" Type="http://schemas.openxmlformats.org/officeDocument/2006/relationships/ctrlProp" Target="../ctrlProps/ctrlProp21.xml"/><Relationship Id="rId18" Type="http://schemas.openxmlformats.org/officeDocument/2006/relationships/ctrlProp" Target="../ctrlProps/ctrlProp26.xml"/><Relationship Id="rId39" Type="http://schemas.openxmlformats.org/officeDocument/2006/relationships/ctrlProp" Target="../ctrlProps/ctrlProp47.xml"/><Relationship Id="rId109" Type="http://schemas.openxmlformats.org/officeDocument/2006/relationships/ctrlProp" Target="../ctrlProps/ctrlProp117.xml"/><Relationship Id="rId34" Type="http://schemas.openxmlformats.org/officeDocument/2006/relationships/ctrlProp" Target="../ctrlProps/ctrlProp42.xml"/><Relationship Id="rId50" Type="http://schemas.openxmlformats.org/officeDocument/2006/relationships/ctrlProp" Target="../ctrlProps/ctrlProp58.xml"/><Relationship Id="rId55" Type="http://schemas.openxmlformats.org/officeDocument/2006/relationships/ctrlProp" Target="../ctrlProps/ctrlProp63.xml"/><Relationship Id="rId76" Type="http://schemas.openxmlformats.org/officeDocument/2006/relationships/ctrlProp" Target="../ctrlProps/ctrlProp84.xml"/><Relationship Id="rId97" Type="http://schemas.openxmlformats.org/officeDocument/2006/relationships/ctrlProp" Target="../ctrlProps/ctrlProp105.xml"/><Relationship Id="rId104" Type="http://schemas.openxmlformats.org/officeDocument/2006/relationships/ctrlProp" Target="../ctrlProps/ctrlProp112.xml"/><Relationship Id="rId120" Type="http://schemas.openxmlformats.org/officeDocument/2006/relationships/ctrlProp" Target="../ctrlProps/ctrlProp128.xml"/><Relationship Id="rId125" Type="http://schemas.openxmlformats.org/officeDocument/2006/relationships/ctrlProp" Target="../ctrlProps/ctrlProp133.xml"/><Relationship Id="rId141" Type="http://schemas.openxmlformats.org/officeDocument/2006/relationships/ctrlProp" Target="../ctrlProps/ctrlProp149.xml"/><Relationship Id="rId146" Type="http://schemas.openxmlformats.org/officeDocument/2006/relationships/ctrlProp" Target="../ctrlProps/ctrlProp154.xml"/><Relationship Id="rId7" Type="http://schemas.openxmlformats.org/officeDocument/2006/relationships/ctrlProp" Target="../ctrlProps/ctrlProp15.xml"/><Relationship Id="rId71" Type="http://schemas.openxmlformats.org/officeDocument/2006/relationships/ctrlProp" Target="../ctrlProps/ctrlProp79.xml"/><Relationship Id="rId92" Type="http://schemas.openxmlformats.org/officeDocument/2006/relationships/ctrlProp" Target="../ctrlProps/ctrlProp100.xml"/><Relationship Id="rId162" Type="http://schemas.openxmlformats.org/officeDocument/2006/relationships/ctrlProp" Target="../ctrlProps/ctrlProp170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37.xml"/><Relationship Id="rId24" Type="http://schemas.openxmlformats.org/officeDocument/2006/relationships/ctrlProp" Target="../ctrlProps/ctrlProp32.xml"/><Relationship Id="rId40" Type="http://schemas.openxmlformats.org/officeDocument/2006/relationships/ctrlProp" Target="../ctrlProps/ctrlProp48.xml"/><Relationship Id="rId45" Type="http://schemas.openxmlformats.org/officeDocument/2006/relationships/ctrlProp" Target="../ctrlProps/ctrlProp53.xml"/><Relationship Id="rId66" Type="http://schemas.openxmlformats.org/officeDocument/2006/relationships/ctrlProp" Target="../ctrlProps/ctrlProp74.xml"/><Relationship Id="rId87" Type="http://schemas.openxmlformats.org/officeDocument/2006/relationships/ctrlProp" Target="../ctrlProps/ctrlProp95.xml"/><Relationship Id="rId110" Type="http://schemas.openxmlformats.org/officeDocument/2006/relationships/ctrlProp" Target="../ctrlProps/ctrlProp118.xml"/><Relationship Id="rId115" Type="http://schemas.openxmlformats.org/officeDocument/2006/relationships/ctrlProp" Target="../ctrlProps/ctrlProp123.xml"/><Relationship Id="rId131" Type="http://schemas.openxmlformats.org/officeDocument/2006/relationships/ctrlProp" Target="../ctrlProps/ctrlProp139.xml"/><Relationship Id="rId136" Type="http://schemas.openxmlformats.org/officeDocument/2006/relationships/ctrlProp" Target="../ctrlProps/ctrlProp144.xml"/><Relationship Id="rId157" Type="http://schemas.openxmlformats.org/officeDocument/2006/relationships/ctrlProp" Target="../ctrlProps/ctrlProp165.xml"/><Relationship Id="rId61" Type="http://schemas.openxmlformats.org/officeDocument/2006/relationships/ctrlProp" Target="../ctrlProps/ctrlProp69.xml"/><Relationship Id="rId82" Type="http://schemas.openxmlformats.org/officeDocument/2006/relationships/ctrlProp" Target="../ctrlProps/ctrlProp90.xml"/><Relationship Id="rId152" Type="http://schemas.openxmlformats.org/officeDocument/2006/relationships/ctrlProp" Target="../ctrlProps/ctrlProp160.xml"/><Relationship Id="rId19" Type="http://schemas.openxmlformats.org/officeDocument/2006/relationships/ctrlProp" Target="../ctrlProps/ctrlProp27.xml"/><Relationship Id="rId14" Type="http://schemas.openxmlformats.org/officeDocument/2006/relationships/ctrlProp" Target="../ctrlProps/ctrlProp22.xml"/><Relationship Id="rId30" Type="http://schemas.openxmlformats.org/officeDocument/2006/relationships/ctrlProp" Target="../ctrlProps/ctrlProp38.xml"/><Relationship Id="rId35" Type="http://schemas.openxmlformats.org/officeDocument/2006/relationships/ctrlProp" Target="../ctrlProps/ctrlProp43.xml"/><Relationship Id="rId56" Type="http://schemas.openxmlformats.org/officeDocument/2006/relationships/ctrlProp" Target="../ctrlProps/ctrlProp64.xml"/><Relationship Id="rId77" Type="http://schemas.openxmlformats.org/officeDocument/2006/relationships/ctrlProp" Target="../ctrlProps/ctrlProp85.xml"/><Relationship Id="rId100" Type="http://schemas.openxmlformats.org/officeDocument/2006/relationships/ctrlProp" Target="../ctrlProps/ctrlProp108.xml"/><Relationship Id="rId105" Type="http://schemas.openxmlformats.org/officeDocument/2006/relationships/ctrlProp" Target="../ctrlProps/ctrlProp113.xml"/><Relationship Id="rId126" Type="http://schemas.openxmlformats.org/officeDocument/2006/relationships/ctrlProp" Target="../ctrlProps/ctrlProp134.xml"/><Relationship Id="rId147" Type="http://schemas.openxmlformats.org/officeDocument/2006/relationships/ctrlProp" Target="../ctrlProps/ctrlProp155.xml"/><Relationship Id="rId8" Type="http://schemas.openxmlformats.org/officeDocument/2006/relationships/ctrlProp" Target="../ctrlProps/ctrlProp16.xml"/><Relationship Id="rId51" Type="http://schemas.openxmlformats.org/officeDocument/2006/relationships/ctrlProp" Target="../ctrlProps/ctrlProp59.xml"/><Relationship Id="rId72" Type="http://schemas.openxmlformats.org/officeDocument/2006/relationships/ctrlProp" Target="../ctrlProps/ctrlProp80.xml"/><Relationship Id="rId93" Type="http://schemas.openxmlformats.org/officeDocument/2006/relationships/ctrlProp" Target="../ctrlProps/ctrlProp101.xml"/><Relationship Id="rId98" Type="http://schemas.openxmlformats.org/officeDocument/2006/relationships/ctrlProp" Target="../ctrlProps/ctrlProp106.xml"/><Relationship Id="rId121" Type="http://schemas.openxmlformats.org/officeDocument/2006/relationships/ctrlProp" Target="../ctrlProps/ctrlProp129.xml"/><Relationship Id="rId142" Type="http://schemas.openxmlformats.org/officeDocument/2006/relationships/ctrlProp" Target="../ctrlProps/ctrlProp150.xml"/><Relationship Id="rId163" Type="http://schemas.openxmlformats.org/officeDocument/2006/relationships/ctrlProp" Target="../ctrlProps/ctrlProp171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33.xml"/><Relationship Id="rId46" Type="http://schemas.openxmlformats.org/officeDocument/2006/relationships/ctrlProp" Target="../ctrlProps/ctrlProp54.xml"/><Relationship Id="rId67" Type="http://schemas.openxmlformats.org/officeDocument/2006/relationships/ctrlProp" Target="../ctrlProps/ctrlProp75.xml"/><Relationship Id="rId116" Type="http://schemas.openxmlformats.org/officeDocument/2006/relationships/ctrlProp" Target="../ctrlProps/ctrlProp124.xml"/><Relationship Id="rId137" Type="http://schemas.openxmlformats.org/officeDocument/2006/relationships/ctrlProp" Target="../ctrlProps/ctrlProp145.xml"/><Relationship Id="rId158" Type="http://schemas.openxmlformats.org/officeDocument/2006/relationships/ctrlProp" Target="../ctrlProps/ctrlProp166.xml"/><Relationship Id="rId20" Type="http://schemas.openxmlformats.org/officeDocument/2006/relationships/ctrlProp" Target="../ctrlProps/ctrlProp28.xml"/><Relationship Id="rId41" Type="http://schemas.openxmlformats.org/officeDocument/2006/relationships/ctrlProp" Target="../ctrlProps/ctrlProp49.xml"/><Relationship Id="rId62" Type="http://schemas.openxmlformats.org/officeDocument/2006/relationships/ctrlProp" Target="../ctrlProps/ctrlProp70.xml"/><Relationship Id="rId83" Type="http://schemas.openxmlformats.org/officeDocument/2006/relationships/ctrlProp" Target="../ctrlProps/ctrlProp91.xml"/><Relationship Id="rId88" Type="http://schemas.openxmlformats.org/officeDocument/2006/relationships/ctrlProp" Target="../ctrlProps/ctrlProp96.xml"/><Relationship Id="rId111" Type="http://schemas.openxmlformats.org/officeDocument/2006/relationships/ctrlProp" Target="../ctrlProps/ctrlProp119.xml"/><Relationship Id="rId132" Type="http://schemas.openxmlformats.org/officeDocument/2006/relationships/ctrlProp" Target="../ctrlProps/ctrlProp140.xml"/><Relationship Id="rId153" Type="http://schemas.openxmlformats.org/officeDocument/2006/relationships/ctrlProp" Target="../ctrlProps/ctrlProp161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83.xml"/><Relationship Id="rId18" Type="http://schemas.openxmlformats.org/officeDocument/2006/relationships/ctrlProp" Target="../ctrlProps/ctrlProp188.xml"/><Relationship Id="rId26" Type="http://schemas.openxmlformats.org/officeDocument/2006/relationships/ctrlProp" Target="../ctrlProps/ctrlProp196.xml"/><Relationship Id="rId39" Type="http://schemas.openxmlformats.org/officeDocument/2006/relationships/ctrlProp" Target="../ctrlProps/ctrlProp209.xml"/><Relationship Id="rId21" Type="http://schemas.openxmlformats.org/officeDocument/2006/relationships/ctrlProp" Target="../ctrlProps/ctrlProp191.xml"/><Relationship Id="rId34" Type="http://schemas.openxmlformats.org/officeDocument/2006/relationships/ctrlProp" Target="../ctrlProps/ctrlProp204.xml"/><Relationship Id="rId42" Type="http://schemas.openxmlformats.org/officeDocument/2006/relationships/ctrlProp" Target="../ctrlProps/ctrlProp212.xml"/><Relationship Id="rId47" Type="http://schemas.openxmlformats.org/officeDocument/2006/relationships/ctrlProp" Target="../ctrlProps/ctrlProp217.xml"/><Relationship Id="rId50" Type="http://schemas.openxmlformats.org/officeDocument/2006/relationships/ctrlProp" Target="../ctrlProps/ctrlProp220.xml"/><Relationship Id="rId55" Type="http://schemas.openxmlformats.org/officeDocument/2006/relationships/ctrlProp" Target="../ctrlProps/ctrlProp225.xml"/><Relationship Id="rId63" Type="http://schemas.openxmlformats.org/officeDocument/2006/relationships/ctrlProp" Target="../ctrlProps/ctrlProp233.xml"/><Relationship Id="rId68" Type="http://schemas.openxmlformats.org/officeDocument/2006/relationships/ctrlProp" Target="../ctrlProps/ctrlProp238.xml"/><Relationship Id="rId76" Type="http://schemas.openxmlformats.org/officeDocument/2006/relationships/ctrlProp" Target="../ctrlProps/ctrlProp246.xml"/><Relationship Id="rId7" Type="http://schemas.openxmlformats.org/officeDocument/2006/relationships/ctrlProp" Target="../ctrlProps/ctrlProp177.xml"/><Relationship Id="rId71" Type="http://schemas.openxmlformats.org/officeDocument/2006/relationships/ctrlProp" Target="../ctrlProps/ctrlProp24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86.xml"/><Relationship Id="rId29" Type="http://schemas.openxmlformats.org/officeDocument/2006/relationships/ctrlProp" Target="../ctrlProps/ctrlProp199.xml"/><Relationship Id="rId11" Type="http://schemas.openxmlformats.org/officeDocument/2006/relationships/ctrlProp" Target="../ctrlProps/ctrlProp181.xml"/><Relationship Id="rId24" Type="http://schemas.openxmlformats.org/officeDocument/2006/relationships/ctrlProp" Target="../ctrlProps/ctrlProp194.xml"/><Relationship Id="rId32" Type="http://schemas.openxmlformats.org/officeDocument/2006/relationships/ctrlProp" Target="../ctrlProps/ctrlProp202.xml"/><Relationship Id="rId37" Type="http://schemas.openxmlformats.org/officeDocument/2006/relationships/ctrlProp" Target="../ctrlProps/ctrlProp207.xml"/><Relationship Id="rId40" Type="http://schemas.openxmlformats.org/officeDocument/2006/relationships/ctrlProp" Target="../ctrlProps/ctrlProp210.xml"/><Relationship Id="rId45" Type="http://schemas.openxmlformats.org/officeDocument/2006/relationships/ctrlProp" Target="../ctrlProps/ctrlProp215.xml"/><Relationship Id="rId53" Type="http://schemas.openxmlformats.org/officeDocument/2006/relationships/ctrlProp" Target="../ctrlProps/ctrlProp223.xml"/><Relationship Id="rId58" Type="http://schemas.openxmlformats.org/officeDocument/2006/relationships/ctrlProp" Target="../ctrlProps/ctrlProp228.xml"/><Relationship Id="rId66" Type="http://schemas.openxmlformats.org/officeDocument/2006/relationships/ctrlProp" Target="../ctrlProps/ctrlProp236.xml"/><Relationship Id="rId74" Type="http://schemas.openxmlformats.org/officeDocument/2006/relationships/ctrlProp" Target="../ctrlProps/ctrlProp244.xml"/><Relationship Id="rId79" Type="http://schemas.openxmlformats.org/officeDocument/2006/relationships/ctrlProp" Target="../ctrlProps/ctrlProp249.xml"/><Relationship Id="rId5" Type="http://schemas.openxmlformats.org/officeDocument/2006/relationships/ctrlProp" Target="../ctrlProps/ctrlProp175.xml"/><Relationship Id="rId61" Type="http://schemas.openxmlformats.org/officeDocument/2006/relationships/ctrlProp" Target="../ctrlProps/ctrlProp231.xml"/><Relationship Id="rId82" Type="http://schemas.openxmlformats.org/officeDocument/2006/relationships/ctrlProp" Target="../ctrlProps/ctrlProp252.xml"/><Relationship Id="rId10" Type="http://schemas.openxmlformats.org/officeDocument/2006/relationships/ctrlProp" Target="../ctrlProps/ctrlProp180.xml"/><Relationship Id="rId19" Type="http://schemas.openxmlformats.org/officeDocument/2006/relationships/ctrlProp" Target="../ctrlProps/ctrlProp189.xml"/><Relationship Id="rId31" Type="http://schemas.openxmlformats.org/officeDocument/2006/relationships/ctrlProp" Target="../ctrlProps/ctrlProp201.xml"/><Relationship Id="rId44" Type="http://schemas.openxmlformats.org/officeDocument/2006/relationships/ctrlProp" Target="../ctrlProps/ctrlProp214.xml"/><Relationship Id="rId52" Type="http://schemas.openxmlformats.org/officeDocument/2006/relationships/ctrlProp" Target="../ctrlProps/ctrlProp222.xml"/><Relationship Id="rId60" Type="http://schemas.openxmlformats.org/officeDocument/2006/relationships/ctrlProp" Target="../ctrlProps/ctrlProp230.xml"/><Relationship Id="rId65" Type="http://schemas.openxmlformats.org/officeDocument/2006/relationships/ctrlProp" Target="../ctrlProps/ctrlProp235.xml"/><Relationship Id="rId73" Type="http://schemas.openxmlformats.org/officeDocument/2006/relationships/ctrlProp" Target="../ctrlProps/ctrlProp243.xml"/><Relationship Id="rId78" Type="http://schemas.openxmlformats.org/officeDocument/2006/relationships/ctrlProp" Target="../ctrlProps/ctrlProp248.xml"/><Relationship Id="rId81" Type="http://schemas.openxmlformats.org/officeDocument/2006/relationships/ctrlProp" Target="../ctrlProps/ctrlProp251.xml"/><Relationship Id="rId4" Type="http://schemas.openxmlformats.org/officeDocument/2006/relationships/ctrlProp" Target="../ctrlProps/ctrlProp174.xml"/><Relationship Id="rId9" Type="http://schemas.openxmlformats.org/officeDocument/2006/relationships/ctrlProp" Target="../ctrlProps/ctrlProp179.xml"/><Relationship Id="rId14" Type="http://schemas.openxmlformats.org/officeDocument/2006/relationships/ctrlProp" Target="../ctrlProps/ctrlProp184.xml"/><Relationship Id="rId22" Type="http://schemas.openxmlformats.org/officeDocument/2006/relationships/ctrlProp" Target="../ctrlProps/ctrlProp192.xml"/><Relationship Id="rId27" Type="http://schemas.openxmlformats.org/officeDocument/2006/relationships/ctrlProp" Target="../ctrlProps/ctrlProp197.xml"/><Relationship Id="rId30" Type="http://schemas.openxmlformats.org/officeDocument/2006/relationships/ctrlProp" Target="../ctrlProps/ctrlProp200.xml"/><Relationship Id="rId35" Type="http://schemas.openxmlformats.org/officeDocument/2006/relationships/ctrlProp" Target="../ctrlProps/ctrlProp205.xml"/><Relationship Id="rId43" Type="http://schemas.openxmlformats.org/officeDocument/2006/relationships/ctrlProp" Target="../ctrlProps/ctrlProp213.xml"/><Relationship Id="rId48" Type="http://schemas.openxmlformats.org/officeDocument/2006/relationships/ctrlProp" Target="../ctrlProps/ctrlProp218.xml"/><Relationship Id="rId56" Type="http://schemas.openxmlformats.org/officeDocument/2006/relationships/ctrlProp" Target="../ctrlProps/ctrlProp226.xml"/><Relationship Id="rId64" Type="http://schemas.openxmlformats.org/officeDocument/2006/relationships/ctrlProp" Target="../ctrlProps/ctrlProp234.xml"/><Relationship Id="rId69" Type="http://schemas.openxmlformats.org/officeDocument/2006/relationships/ctrlProp" Target="../ctrlProps/ctrlProp239.xml"/><Relationship Id="rId77" Type="http://schemas.openxmlformats.org/officeDocument/2006/relationships/ctrlProp" Target="../ctrlProps/ctrlProp247.xml"/><Relationship Id="rId8" Type="http://schemas.openxmlformats.org/officeDocument/2006/relationships/ctrlProp" Target="../ctrlProps/ctrlProp178.xml"/><Relationship Id="rId51" Type="http://schemas.openxmlformats.org/officeDocument/2006/relationships/ctrlProp" Target="../ctrlProps/ctrlProp221.xml"/><Relationship Id="rId72" Type="http://schemas.openxmlformats.org/officeDocument/2006/relationships/ctrlProp" Target="../ctrlProps/ctrlProp242.xml"/><Relationship Id="rId80" Type="http://schemas.openxmlformats.org/officeDocument/2006/relationships/ctrlProp" Target="../ctrlProps/ctrlProp250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82.xml"/><Relationship Id="rId17" Type="http://schemas.openxmlformats.org/officeDocument/2006/relationships/ctrlProp" Target="../ctrlProps/ctrlProp187.xml"/><Relationship Id="rId25" Type="http://schemas.openxmlformats.org/officeDocument/2006/relationships/ctrlProp" Target="../ctrlProps/ctrlProp195.xml"/><Relationship Id="rId33" Type="http://schemas.openxmlformats.org/officeDocument/2006/relationships/ctrlProp" Target="../ctrlProps/ctrlProp203.xml"/><Relationship Id="rId38" Type="http://schemas.openxmlformats.org/officeDocument/2006/relationships/ctrlProp" Target="../ctrlProps/ctrlProp208.xml"/><Relationship Id="rId46" Type="http://schemas.openxmlformats.org/officeDocument/2006/relationships/ctrlProp" Target="../ctrlProps/ctrlProp216.xml"/><Relationship Id="rId59" Type="http://schemas.openxmlformats.org/officeDocument/2006/relationships/ctrlProp" Target="../ctrlProps/ctrlProp229.xml"/><Relationship Id="rId67" Type="http://schemas.openxmlformats.org/officeDocument/2006/relationships/ctrlProp" Target="../ctrlProps/ctrlProp237.xml"/><Relationship Id="rId20" Type="http://schemas.openxmlformats.org/officeDocument/2006/relationships/ctrlProp" Target="../ctrlProps/ctrlProp190.xml"/><Relationship Id="rId41" Type="http://schemas.openxmlformats.org/officeDocument/2006/relationships/ctrlProp" Target="../ctrlProps/ctrlProp211.xml"/><Relationship Id="rId54" Type="http://schemas.openxmlformats.org/officeDocument/2006/relationships/ctrlProp" Target="../ctrlProps/ctrlProp224.xml"/><Relationship Id="rId62" Type="http://schemas.openxmlformats.org/officeDocument/2006/relationships/ctrlProp" Target="../ctrlProps/ctrlProp232.xml"/><Relationship Id="rId70" Type="http://schemas.openxmlformats.org/officeDocument/2006/relationships/ctrlProp" Target="../ctrlProps/ctrlProp240.xml"/><Relationship Id="rId75" Type="http://schemas.openxmlformats.org/officeDocument/2006/relationships/ctrlProp" Target="../ctrlProps/ctrlProp24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6.xml"/><Relationship Id="rId15" Type="http://schemas.openxmlformats.org/officeDocument/2006/relationships/ctrlProp" Target="../ctrlProps/ctrlProp185.xml"/><Relationship Id="rId23" Type="http://schemas.openxmlformats.org/officeDocument/2006/relationships/ctrlProp" Target="../ctrlProps/ctrlProp193.xml"/><Relationship Id="rId28" Type="http://schemas.openxmlformats.org/officeDocument/2006/relationships/ctrlProp" Target="../ctrlProps/ctrlProp198.xml"/><Relationship Id="rId36" Type="http://schemas.openxmlformats.org/officeDocument/2006/relationships/ctrlProp" Target="../ctrlProps/ctrlProp206.xml"/><Relationship Id="rId49" Type="http://schemas.openxmlformats.org/officeDocument/2006/relationships/ctrlProp" Target="../ctrlProps/ctrlProp219.xml"/><Relationship Id="rId57" Type="http://schemas.openxmlformats.org/officeDocument/2006/relationships/ctrlProp" Target="../ctrlProps/ctrlProp22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5.xml"/><Relationship Id="rId3" Type="http://schemas.openxmlformats.org/officeDocument/2006/relationships/printerSettings" Target="../printerSettings/printerSettings5.bin"/><Relationship Id="rId7" Type="http://schemas.openxmlformats.org/officeDocument/2006/relationships/ctrlProp" Target="../ctrlProps/ctrlProp254.xml"/><Relationship Id="rId2" Type="http://schemas.openxmlformats.org/officeDocument/2006/relationships/hyperlink" Target="mailto:kokutai-shukuhaku@pref.kagoshima.lg.jp" TargetMode="External"/><Relationship Id="rId1" Type="http://schemas.openxmlformats.org/officeDocument/2006/relationships/hyperlink" Target="mailto:kirishimacity04@city-kirishima.jp" TargetMode="External"/><Relationship Id="rId6" Type="http://schemas.openxmlformats.org/officeDocument/2006/relationships/ctrlProp" Target="../ctrlProps/ctrlProp253.xml"/><Relationship Id="rId11" Type="http://schemas.openxmlformats.org/officeDocument/2006/relationships/ctrlProp" Target="../ctrlProps/ctrlProp258.xml"/><Relationship Id="rId5" Type="http://schemas.openxmlformats.org/officeDocument/2006/relationships/vmlDrawing" Target="../drawings/vmlDrawing4.vml"/><Relationship Id="rId10" Type="http://schemas.openxmlformats.org/officeDocument/2006/relationships/ctrlProp" Target="../ctrlProps/ctrlProp257.xml"/><Relationship Id="rId4" Type="http://schemas.openxmlformats.org/officeDocument/2006/relationships/drawing" Target="../drawings/drawing4.xml"/><Relationship Id="rId9" Type="http://schemas.openxmlformats.org/officeDocument/2006/relationships/ctrlProp" Target="../ctrlProps/ctrlProp2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3.xml"/><Relationship Id="rId13" Type="http://schemas.openxmlformats.org/officeDocument/2006/relationships/ctrlProp" Target="../ctrlProps/ctrlProp268.xml"/><Relationship Id="rId18" Type="http://schemas.openxmlformats.org/officeDocument/2006/relationships/ctrlProp" Target="../ctrlProps/ctrlProp273.xml"/><Relationship Id="rId26" Type="http://schemas.openxmlformats.org/officeDocument/2006/relationships/ctrlProp" Target="../ctrlProps/ctrlProp281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276.xml"/><Relationship Id="rId7" Type="http://schemas.openxmlformats.org/officeDocument/2006/relationships/ctrlProp" Target="../ctrlProps/ctrlProp262.xml"/><Relationship Id="rId12" Type="http://schemas.openxmlformats.org/officeDocument/2006/relationships/ctrlProp" Target="../ctrlProps/ctrlProp267.xml"/><Relationship Id="rId17" Type="http://schemas.openxmlformats.org/officeDocument/2006/relationships/ctrlProp" Target="../ctrlProps/ctrlProp272.xml"/><Relationship Id="rId25" Type="http://schemas.openxmlformats.org/officeDocument/2006/relationships/ctrlProp" Target="../ctrlProps/ctrlProp280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71.xml"/><Relationship Id="rId20" Type="http://schemas.openxmlformats.org/officeDocument/2006/relationships/ctrlProp" Target="../ctrlProps/ctrlProp275.xml"/><Relationship Id="rId29" Type="http://schemas.openxmlformats.org/officeDocument/2006/relationships/ctrlProp" Target="../ctrlProps/ctrlProp284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61.xml"/><Relationship Id="rId11" Type="http://schemas.openxmlformats.org/officeDocument/2006/relationships/ctrlProp" Target="../ctrlProps/ctrlProp266.xml"/><Relationship Id="rId24" Type="http://schemas.openxmlformats.org/officeDocument/2006/relationships/ctrlProp" Target="../ctrlProps/ctrlProp279.xml"/><Relationship Id="rId5" Type="http://schemas.openxmlformats.org/officeDocument/2006/relationships/ctrlProp" Target="../ctrlProps/ctrlProp260.xml"/><Relationship Id="rId15" Type="http://schemas.openxmlformats.org/officeDocument/2006/relationships/ctrlProp" Target="../ctrlProps/ctrlProp270.xml"/><Relationship Id="rId23" Type="http://schemas.openxmlformats.org/officeDocument/2006/relationships/ctrlProp" Target="../ctrlProps/ctrlProp278.xml"/><Relationship Id="rId28" Type="http://schemas.openxmlformats.org/officeDocument/2006/relationships/ctrlProp" Target="../ctrlProps/ctrlProp283.xml"/><Relationship Id="rId10" Type="http://schemas.openxmlformats.org/officeDocument/2006/relationships/ctrlProp" Target="../ctrlProps/ctrlProp265.xml"/><Relationship Id="rId19" Type="http://schemas.openxmlformats.org/officeDocument/2006/relationships/ctrlProp" Target="../ctrlProps/ctrlProp274.xml"/><Relationship Id="rId4" Type="http://schemas.openxmlformats.org/officeDocument/2006/relationships/ctrlProp" Target="../ctrlProps/ctrlProp259.xml"/><Relationship Id="rId9" Type="http://schemas.openxmlformats.org/officeDocument/2006/relationships/ctrlProp" Target="../ctrlProps/ctrlProp264.xml"/><Relationship Id="rId14" Type="http://schemas.openxmlformats.org/officeDocument/2006/relationships/ctrlProp" Target="../ctrlProps/ctrlProp269.xml"/><Relationship Id="rId22" Type="http://schemas.openxmlformats.org/officeDocument/2006/relationships/ctrlProp" Target="../ctrlProps/ctrlProp277.xml"/><Relationship Id="rId27" Type="http://schemas.openxmlformats.org/officeDocument/2006/relationships/ctrlProp" Target="../ctrlProps/ctrlProp28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</sheetPr>
  <dimension ref="B1:Q56"/>
  <sheetViews>
    <sheetView tabSelected="1" view="pageBreakPreview" zoomScaleNormal="100" zoomScaleSheetLayoutView="100" workbookViewId="0">
      <selection activeCell="G6" sqref="G6:J6"/>
    </sheetView>
  </sheetViews>
  <sheetFormatPr defaultRowHeight="13.5" x14ac:dyDescent="0.15"/>
  <cols>
    <col min="1" max="1" width="4.125" style="4" customWidth="1"/>
    <col min="2" max="2" width="5" style="4" customWidth="1"/>
    <col min="3" max="3" width="18.375" style="4" bestFit="1" customWidth="1"/>
    <col min="4" max="4" width="8.875" style="4" customWidth="1"/>
    <col min="5" max="5" width="14.25" style="4" customWidth="1"/>
    <col min="6" max="7" width="10.5" style="4" customWidth="1"/>
    <col min="8" max="8" width="9.625" style="4" customWidth="1"/>
    <col min="9" max="9" width="9.5" style="4" customWidth="1"/>
    <col min="10" max="10" width="3.125" style="4" customWidth="1"/>
    <col min="11" max="16384" width="9" style="4"/>
  </cols>
  <sheetData>
    <row r="1" spans="2:17" ht="21" customHeight="1" x14ac:dyDescent="0.15">
      <c r="H1" s="301" t="s">
        <v>366</v>
      </c>
      <c r="I1" s="302"/>
      <c r="J1" s="31"/>
      <c r="K1" s="32" t="s">
        <v>156</v>
      </c>
    </row>
    <row r="2" spans="2:17" ht="20.25" customHeight="1" x14ac:dyDescent="0.15">
      <c r="B2" s="288" t="s">
        <v>154</v>
      </c>
      <c r="C2" s="288"/>
      <c r="D2" s="288"/>
      <c r="E2" s="288"/>
      <c r="F2" s="288"/>
      <c r="G2" s="309"/>
    </row>
    <row r="3" spans="2:17" ht="20.25" customHeight="1" x14ac:dyDescent="0.15">
      <c r="B3" s="288" t="s">
        <v>155</v>
      </c>
      <c r="C3" s="289"/>
      <c r="D3" s="289"/>
      <c r="E3" s="289"/>
      <c r="F3" s="289"/>
    </row>
    <row r="4" spans="2:17" ht="20.25" customHeight="1" x14ac:dyDescent="0.15">
      <c r="E4" s="299" t="s">
        <v>34</v>
      </c>
      <c r="F4" s="299"/>
      <c r="G4" s="305"/>
      <c r="H4" s="305"/>
      <c r="I4" s="305"/>
      <c r="J4" s="305"/>
      <c r="K4" s="32" t="s">
        <v>229</v>
      </c>
    </row>
    <row r="5" spans="2:17" ht="20.25" customHeight="1" x14ac:dyDescent="0.15">
      <c r="E5" s="299" t="s">
        <v>35</v>
      </c>
      <c r="F5" s="299"/>
      <c r="G5" s="298"/>
      <c r="H5" s="298"/>
      <c r="I5" s="238"/>
      <c r="J5" s="238"/>
      <c r="K5" s="32" t="s">
        <v>65</v>
      </c>
      <c r="O5" s="132"/>
      <c r="P5" s="47" t="s">
        <v>287</v>
      </c>
    </row>
    <row r="6" spans="2:17" ht="20.25" customHeight="1" x14ac:dyDescent="0.15">
      <c r="E6" s="299" t="s">
        <v>40</v>
      </c>
      <c r="F6" s="299"/>
      <c r="G6" s="298"/>
      <c r="H6" s="298"/>
      <c r="I6" s="298"/>
      <c r="J6" s="298"/>
      <c r="K6" s="32" t="s">
        <v>178</v>
      </c>
    </row>
    <row r="7" spans="2:17" ht="20.25" customHeight="1" x14ac:dyDescent="0.15">
      <c r="E7" s="319" t="s">
        <v>38</v>
      </c>
      <c r="F7" s="319"/>
      <c r="G7" s="102"/>
      <c r="H7" s="322"/>
      <c r="I7" s="323"/>
      <c r="J7" s="323"/>
      <c r="K7" s="303" t="s">
        <v>288</v>
      </c>
      <c r="L7" s="304"/>
      <c r="M7" s="304"/>
      <c r="N7" s="304"/>
      <c r="O7" s="304"/>
      <c r="P7" s="304"/>
      <c r="Q7" s="304"/>
    </row>
    <row r="8" spans="2:17" ht="20.25" customHeight="1" x14ac:dyDescent="0.15">
      <c r="E8" s="299" t="s">
        <v>36</v>
      </c>
      <c r="F8" s="299"/>
      <c r="G8" s="103"/>
      <c r="H8" s="322"/>
      <c r="I8" s="323"/>
      <c r="J8" s="323"/>
      <c r="K8" s="293" t="s">
        <v>50</v>
      </c>
      <c r="L8" s="294"/>
      <c r="M8" s="294"/>
      <c r="N8" s="294"/>
      <c r="O8" s="294"/>
      <c r="P8" s="294"/>
      <c r="Q8" s="294"/>
    </row>
    <row r="9" spans="2:17" ht="20.25" customHeight="1" x14ac:dyDescent="0.15">
      <c r="D9" s="67"/>
      <c r="E9" s="299" t="s">
        <v>37</v>
      </c>
      <c r="F9" s="299"/>
      <c r="G9" s="306"/>
      <c r="H9" s="307"/>
      <c r="I9" s="307"/>
      <c r="J9" s="307"/>
      <c r="K9" s="32" t="s">
        <v>66</v>
      </c>
    </row>
    <row r="10" spans="2:17" ht="20.25" customHeight="1" x14ac:dyDescent="0.15">
      <c r="E10" s="308" t="s">
        <v>250</v>
      </c>
      <c r="F10" s="308"/>
      <c r="G10" s="308"/>
      <c r="H10" s="308"/>
      <c r="I10" s="308"/>
      <c r="J10" s="308"/>
      <c r="K10" s="243" t="s">
        <v>252</v>
      </c>
    </row>
    <row r="11" spans="2:17" ht="24" customHeight="1" x14ac:dyDescent="0.15">
      <c r="B11" s="327" t="s">
        <v>314</v>
      </c>
      <c r="C11" s="327"/>
      <c r="D11" s="327"/>
      <c r="E11" s="327"/>
      <c r="F11" s="327"/>
      <c r="G11" s="327"/>
      <c r="H11" s="327"/>
      <c r="I11" s="327"/>
    </row>
    <row r="12" spans="2:17" ht="18" customHeight="1" x14ac:dyDescent="0.15">
      <c r="B12" s="300" t="s">
        <v>251</v>
      </c>
      <c r="C12" s="300"/>
      <c r="D12" s="300"/>
      <c r="E12" s="300"/>
      <c r="F12" s="300"/>
      <c r="G12" s="300"/>
      <c r="H12" s="300"/>
      <c r="I12" s="300"/>
    </row>
    <row r="13" spans="2:17" ht="15.75" customHeight="1" x14ac:dyDescent="0.15">
      <c r="B13" s="326" t="s">
        <v>30</v>
      </c>
      <c r="C13" s="300"/>
      <c r="D13" s="300"/>
      <c r="I13" s="33" t="s">
        <v>7</v>
      </c>
    </row>
    <row r="14" spans="2:17" ht="21" customHeight="1" x14ac:dyDescent="0.15">
      <c r="B14" s="34" t="s">
        <v>51</v>
      </c>
      <c r="C14" s="295" t="s">
        <v>52</v>
      </c>
      <c r="D14" s="296"/>
      <c r="E14" s="296"/>
      <c r="F14" s="296"/>
      <c r="G14" s="296"/>
      <c r="H14" s="297"/>
      <c r="I14" s="35" t="s">
        <v>289</v>
      </c>
    </row>
    <row r="15" spans="2:17" ht="21" customHeight="1" x14ac:dyDescent="0.15">
      <c r="B15" s="130">
        <v>1</v>
      </c>
      <c r="C15" s="290" t="s">
        <v>315</v>
      </c>
      <c r="D15" s="291"/>
      <c r="E15" s="291"/>
      <c r="F15" s="291"/>
      <c r="G15" s="291"/>
      <c r="H15" s="292"/>
      <c r="I15" s="118" t="s">
        <v>143</v>
      </c>
    </row>
    <row r="16" spans="2:17" ht="26.25" customHeight="1" x14ac:dyDescent="0.15">
      <c r="B16" s="131">
        <v>2</v>
      </c>
      <c r="C16" s="290" t="s">
        <v>294</v>
      </c>
      <c r="D16" s="291"/>
      <c r="E16" s="291"/>
      <c r="F16" s="291"/>
      <c r="G16" s="291"/>
      <c r="H16" s="292"/>
      <c r="I16" s="37"/>
      <c r="K16" s="66" t="s">
        <v>290</v>
      </c>
    </row>
    <row r="17" spans="2:17" ht="26.25" customHeight="1" x14ac:dyDescent="0.15">
      <c r="B17" s="131">
        <v>3</v>
      </c>
      <c r="C17" s="290" t="s">
        <v>224</v>
      </c>
      <c r="D17" s="291"/>
      <c r="E17" s="291"/>
      <c r="F17" s="291"/>
      <c r="G17" s="291"/>
      <c r="H17" s="292"/>
      <c r="I17" s="36"/>
      <c r="K17" s="293" t="s">
        <v>50</v>
      </c>
      <c r="L17" s="294"/>
      <c r="M17" s="294"/>
      <c r="N17" s="294"/>
      <c r="O17" s="294"/>
      <c r="P17" s="294"/>
      <c r="Q17" s="294"/>
    </row>
    <row r="18" spans="2:17" ht="26.25" customHeight="1" x14ac:dyDescent="0.15">
      <c r="B18" s="131">
        <v>4</v>
      </c>
      <c r="C18" s="318" t="s">
        <v>352</v>
      </c>
      <c r="D18" s="320"/>
      <c r="E18" s="320"/>
      <c r="F18" s="320"/>
      <c r="G18" s="320"/>
      <c r="H18" s="321"/>
      <c r="I18" s="36"/>
      <c r="K18" s="293" t="s">
        <v>50</v>
      </c>
      <c r="L18" s="294"/>
      <c r="M18" s="294"/>
      <c r="N18" s="294"/>
      <c r="O18" s="294"/>
      <c r="P18" s="294"/>
      <c r="Q18" s="294"/>
    </row>
    <row r="19" spans="2:17" ht="26.25" customHeight="1" x14ac:dyDescent="0.15">
      <c r="B19" s="131">
        <v>5</v>
      </c>
      <c r="C19" s="290" t="s">
        <v>61</v>
      </c>
      <c r="D19" s="291"/>
      <c r="E19" s="291"/>
      <c r="F19" s="291"/>
      <c r="G19" s="291"/>
      <c r="H19" s="292"/>
      <c r="I19" s="36"/>
      <c r="K19" s="293" t="s">
        <v>50</v>
      </c>
      <c r="L19" s="294"/>
      <c r="M19" s="294"/>
      <c r="N19" s="294"/>
      <c r="O19" s="294"/>
      <c r="P19" s="294"/>
      <c r="Q19" s="294"/>
    </row>
    <row r="20" spans="2:17" ht="26.25" customHeight="1" x14ac:dyDescent="0.15">
      <c r="B20" s="131">
        <v>6</v>
      </c>
      <c r="C20" s="290" t="s">
        <v>292</v>
      </c>
      <c r="D20" s="291"/>
      <c r="E20" s="291"/>
      <c r="F20" s="291"/>
      <c r="G20" s="291"/>
      <c r="H20" s="292"/>
      <c r="I20" s="36"/>
      <c r="K20" s="293" t="s">
        <v>50</v>
      </c>
      <c r="L20" s="294"/>
      <c r="M20" s="294"/>
      <c r="N20" s="294"/>
      <c r="O20" s="294"/>
      <c r="P20" s="294"/>
      <c r="Q20" s="294"/>
    </row>
    <row r="21" spans="2:17" ht="26.25" customHeight="1" x14ac:dyDescent="0.15">
      <c r="B21" s="131">
        <v>7</v>
      </c>
      <c r="C21" s="318" t="s">
        <v>295</v>
      </c>
      <c r="D21" s="291"/>
      <c r="E21" s="291"/>
      <c r="F21" s="291"/>
      <c r="G21" s="291"/>
      <c r="H21" s="292"/>
      <c r="I21" s="36"/>
      <c r="K21" s="293" t="s">
        <v>50</v>
      </c>
      <c r="L21" s="294"/>
      <c r="M21" s="294"/>
      <c r="N21" s="294"/>
      <c r="O21" s="294"/>
      <c r="P21" s="294"/>
      <c r="Q21" s="294"/>
    </row>
    <row r="22" spans="2:17" ht="26.25" customHeight="1" x14ac:dyDescent="0.15">
      <c r="B22" s="131">
        <v>8</v>
      </c>
      <c r="C22" s="290" t="s">
        <v>131</v>
      </c>
      <c r="D22" s="291"/>
      <c r="E22" s="291"/>
      <c r="F22" s="291"/>
      <c r="G22" s="291"/>
      <c r="H22" s="292"/>
      <c r="I22" s="36"/>
      <c r="K22" s="293" t="s">
        <v>50</v>
      </c>
      <c r="L22" s="294"/>
      <c r="M22" s="294"/>
      <c r="N22" s="294"/>
      <c r="O22" s="294"/>
      <c r="P22" s="294"/>
      <c r="Q22" s="294"/>
    </row>
    <row r="23" spans="2:17" ht="26.25" customHeight="1" x14ac:dyDescent="0.15">
      <c r="B23" s="131">
        <v>9</v>
      </c>
      <c r="C23" s="290" t="s">
        <v>132</v>
      </c>
      <c r="D23" s="324"/>
      <c r="E23" s="324"/>
      <c r="F23" s="324"/>
      <c r="G23" s="324"/>
      <c r="H23" s="325"/>
      <c r="I23" s="36"/>
      <c r="K23" s="293" t="s">
        <v>50</v>
      </c>
      <c r="L23" s="294"/>
      <c r="M23" s="294"/>
      <c r="N23" s="294"/>
      <c r="O23" s="294"/>
      <c r="P23" s="294"/>
      <c r="Q23" s="294"/>
    </row>
    <row r="24" spans="2:17" ht="25.5" customHeight="1" x14ac:dyDescent="0.15">
      <c r="B24" s="131">
        <v>10</v>
      </c>
      <c r="C24" s="290" t="s">
        <v>293</v>
      </c>
      <c r="D24" s="324"/>
      <c r="E24" s="324"/>
      <c r="F24" s="324"/>
      <c r="G24" s="324"/>
      <c r="H24" s="325"/>
      <c r="I24" s="36"/>
      <c r="K24" s="239" t="s">
        <v>50</v>
      </c>
    </row>
    <row r="25" spans="2:17" ht="18" customHeight="1" x14ac:dyDescent="0.15">
      <c r="B25" s="121" t="s">
        <v>10</v>
      </c>
      <c r="C25" s="68" t="s">
        <v>296</v>
      </c>
      <c r="D25" s="68"/>
      <c r="E25" s="68"/>
      <c r="F25" s="68"/>
      <c r="G25" s="68"/>
      <c r="H25" s="68"/>
      <c r="I25" s="68"/>
      <c r="J25" s="68"/>
    </row>
    <row r="26" spans="2:17" ht="18" customHeight="1" x14ac:dyDescent="0.15">
      <c r="B26" s="121" t="s">
        <v>8</v>
      </c>
      <c r="C26" s="249" t="s">
        <v>353</v>
      </c>
      <c r="D26" s="68"/>
      <c r="E26" s="68"/>
      <c r="F26" s="68"/>
      <c r="G26" s="68"/>
      <c r="H26" s="68"/>
      <c r="I26" s="68"/>
      <c r="J26" s="68"/>
    </row>
    <row r="27" spans="2:17" ht="18" customHeight="1" x14ac:dyDescent="0.15">
      <c r="B27" s="121"/>
      <c r="C27" s="68" t="s">
        <v>242</v>
      </c>
      <c r="D27" s="68"/>
      <c r="E27" s="68"/>
      <c r="F27" s="68"/>
      <c r="G27" s="68"/>
      <c r="H27" s="68"/>
      <c r="I27" s="68"/>
      <c r="J27" s="68"/>
    </row>
    <row r="28" spans="2:17" ht="18" customHeight="1" x14ac:dyDescent="0.15">
      <c r="B28" s="121" t="s">
        <v>12</v>
      </c>
      <c r="C28" s="116" t="s">
        <v>248</v>
      </c>
      <c r="D28" s="172"/>
      <c r="E28" s="172"/>
      <c r="F28" s="172"/>
      <c r="G28" s="172"/>
      <c r="H28" s="172"/>
      <c r="I28" s="172"/>
      <c r="J28" s="172"/>
    </row>
    <row r="29" spans="2:17" ht="18" customHeight="1" x14ac:dyDescent="0.15">
      <c r="B29" s="121"/>
      <c r="C29" s="116" t="s">
        <v>291</v>
      </c>
      <c r="D29" s="172"/>
      <c r="E29" s="172"/>
      <c r="F29" s="172"/>
      <c r="G29" s="172"/>
      <c r="H29" s="172"/>
      <c r="I29" s="172"/>
      <c r="J29" s="172"/>
    </row>
    <row r="30" spans="2:17" ht="18" customHeight="1" x14ac:dyDescent="0.15">
      <c r="B30" s="121" t="s">
        <v>63</v>
      </c>
      <c r="C30" s="252" t="s">
        <v>354</v>
      </c>
      <c r="D30" s="172"/>
      <c r="E30" s="172"/>
      <c r="F30" s="172"/>
      <c r="G30" s="172"/>
      <c r="H30" s="172"/>
      <c r="I30" s="172"/>
      <c r="J30" s="172"/>
    </row>
    <row r="31" spans="2:17" ht="18" customHeight="1" x14ac:dyDescent="0.15">
      <c r="B31" s="38"/>
      <c r="C31" s="173"/>
      <c r="D31" s="173"/>
      <c r="E31" s="173"/>
      <c r="F31" s="173"/>
      <c r="G31" s="173"/>
      <c r="H31" s="173"/>
      <c r="I31" s="173"/>
      <c r="J31" s="173"/>
    </row>
    <row r="32" spans="2:17" ht="26.25" customHeight="1" x14ac:dyDescent="0.15">
      <c r="C32" s="287" t="s">
        <v>152</v>
      </c>
      <c r="D32" s="250" t="s">
        <v>243</v>
      </c>
      <c r="E32" s="173"/>
      <c r="F32" s="173"/>
      <c r="G32" s="173"/>
      <c r="H32" s="173"/>
      <c r="I32" s="173"/>
      <c r="J32" s="173"/>
    </row>
    <row r="33" spans="2:10" ht="26.25" customHeight="1" x14ac:dyDescent="0.15">
      <c r="C33" s="287"/>
      <c r="D33" s="251" t="s">
        <v>349</v>
      </c>
      <c r="E33"/>
      <c r="F33"/>
      <c r="G33"/>
      <c r="H33"/>
      <c r="I33"/>
      <c r="J33"/>
    </row>
    <row r="34" spans="2:10" ht="10.5" customHeight="1" x14ac:dyDescent="0.15">
      <c r="B34" s="5"/>
    </row>
    <row r="35" spans="2:10" ht="18" customHeight="1" x14ac:dyDescent="0.15">
      <c r="C35" s="253" t="s">
        <v>317</v>
      </c>
      <c r="D35" s="300" t="s">
        <v>157</v>
      </c>
      <c r="E35" s="309"/>
      <c r="H35" s="1"/>
      <c r="I35" s="1"/>
    </row>
    <row r="36" spans="2:10" ht="16.5" customHeight="1" x14ac:dyDescent="0.15">
      <c r="D36" s="68" t="s">
        <v>158</v>
      </c>
      <c r="E36"/>
      <c r="F36"/>
      <c r="G36"/>
      <c r="H36" s="72"/>
      <c r="I36" s="72"/>
      <c r="J36"/>
    </row>
    <row r="37" spans="2:10" ht="15" customHeight="1" x14ac:dyDescent="0.15">
      <c r="D37" s="68" t="s">
        <v>159</v>
      </c>
      <c r="E37"/>
      <c r="F37"/>
      <c r="G37"/>
      <c r="H37" s="72"/>
      <c r="I37" s="72"/>
      <c r="J37"/>
    </row>
    <row r="38" spans="2:10" x14ac:dyDescent="0.15">
      <c r="C38" s="254"/>
      <c r="D38" s="68" t="s">
        <v>160</v>
      </c>
      <c r="H38" s="60"/>
      <c r="I38" s="60"/>
    </row>
    <row r="39" spans="2:10" x14ac:dyDescent="0.15">
      <c r="C39" s="254"/>
      <c r="D39" s="68" t="s">
        <v>350</v>
      </c>
      <c r="H39" s="60"/>
      <c r="I39" s="60"/>
    </row>
    <row r="40" spans="2:10" x14ac:dyDescent="0.15">
      <c r="C40" s="255"/>
      <c r="D40" s="328" t="s">
        <v>318</v>
      </c>
      <c r="E40" s="328"/>
      <c r="F40" s="328"/>
      <c r="G40" s="328"/>
      <c r="H40" s="1"/>
      <c r="I40" s="1"/>
    </row>
    <row r="41" spans="2:10" x14ac:dyDescent="0.15">
      <c r="C41" s="255"/>
      <c r="D41" s="68" t="s">
        <v>161</v>
      </c>
      <c r="E41" s="256"/>
      <c r="F41" s="256"/>
      <c r="G41" s="256"/>
      <c r="H41" s="240"/>
      <c r="I41" s="240"/>
    </row>
    <row r="42" spans="2:10" ht="15" customHeight="1" x14ac:dyDescent="0.15">
      <c r="D42" s="257" t="s">
        <v>351</v>
      </c>
    </row>
    <row r="43" spans="2:10" ht="15" customHeight="1" thickBot="1" x14ac:dyDescent="0.2">
      <c r="D43" s="248"/>
    </row>
    <row r="44" spans="2:10" ht="15" customHeight="1" x14ac:dyDescent="0.15">
      <c r="C44" s="310" t="s">
        <v>9</v>
      </c>
      <c r="D44" s="311"/>
      <c r="E44" s="314" t="s">
        <v>316</v>
      </c>
      <c r="F44" s="314"/>
      <c r="G44" s="314"/>
      <c r="H44" s="315"/>
    </row>
    <row r="45" spans="2:10" ht="15" customHeight="1" thickBot="1" x14ac:dyDescent="0.2">
      <c r="C45" s="312"/>
      <c r="D45" s="313"/>
      <c r="E45" s="316"/>
      <c r="F45" s="316"/>
      <c r="G45" s="316"/>
      <c r="H45" s="317"/>
    </row>
    <row r="47" spans="2:10" ht="21" x14ac:dyDescent="0.15">
      <c r="D47" s="4" ph="1"/>
      <c r="E47" s="4" ph="1"/>
      <c r="F47" s="4" ph="1"/>
      <c r="G47" s="4" ph="1"/>
    </row>
    <row r="48" spans="2:10" ht="21" x14ac:dyDescent="0.15">
      <c r="D48" s="4" ph="1"/>
      <c r="E48" s="4" ph="1"/>
      <c r="F48" s="4" ph="1"/>
      <c r="G48" s="4" ph="1"/>
    </row>
    <row r="49" spans="4:7" ht="21" x14ac:dyDescent="0.15">
      <c r="D49" s="4" ph="1"/>
      <c r="E49" s="4" ph="1"/>
      <c r="F49" s="4" ph="1"/>
      <c r="G49" s="4" ph="1"/>
    </row>
    <row r="50" spans="4:7" ht="21" x14ac:dyDescent="0.15">
      <c r="D50" s="4" ph="1"/>
      <c r="E50" s="4" ph="1"/>
      <c r="F50" s="4" ph="1"/>
      <c r="G50" s="4" ph="1"/>
    </row>
    <row r="51" spans="4:7" ht="21" x14ac:dyDescent="0.15">
      <c r="D51" s="4" ph="1"/>
      <c r="E51" s="4" ph="1"/>
      <c r="F51" s="4" ph="1"/>
      <c r="G51" s="4" ph="1"/>
    </row>
    <row r="52" spans="4:7" ht="21" x14ac:dyDescent="0.15">
      <c r="D52" s="4" ph="1"/>
      <c r="E52" s="4" ph="1"/>
      <c r="F52" s="4" ph="1"/>
      <c r="G52" s="4" ph="1"/>
    </row>
    <row r="53" spans="4:7" ht="21" x14ac:dyDescent="0.15">
      <c r="D53" s="4" ph="1"/>
      <c r="E53" s="4" ph="1"/>
      <c r="F53" s="4" ph="1"/>
      <c r="G53" s="4" ph="1"/>
    </row>
    <row r="54" spans="4:7" ht="21" x14ac:dyDescent="0.15">
      <c r="D54" s="4" ph="1"/>
      <c r="E54" s="4" ph="1"/>
      <c r="F54" s="4" ph="1"/>
      <c r="G54" s="4" ph="1"/>
    </row>
    <row r="55" spans="4:7" ht="21" x14ac:dyDescent="0.15">
      <c r="D55" s="4" ph="1"/>
      <c r="E55" s="4" ph="1"/>
      <c r="F55" s="4" ph="1"/>
      <c r="G55" s="4" ph="1"/>
    </row>
    <row r="56" spans="4:7" ht="21" x14ac:dyDescent="0.15">
      <c r="D56" s="4" ph="1"/>
      <c r="E56" s="4" ph="1"/>
      <c r="F56" s="4" ph="1"/>
      <c r="G56" s="4" ph="1"/>
    </row>
  </sheetData>
  <mergeCells count="44">
    <mergeCell ref="C44:D45"/>
    <mergeCell ref="E44:H45"/>
    <mergeCell ref="C19:H19"/>
    <mergeCell ref="C21:H21"/>
    <mergeCell ref="E7:F7"/>
    <mergeCell ref="E9:F9"/>
    <mergeCell ref="C18:H18"/>
    <mergeCell ref="D35:E35"/>
    <mergeCell ref="C15:H15"/>
    <mergeCell ref="H7:J7"/>
    <mergeCell ref="H8:J8"/>
    <mergeCell ref="C24:H24"/>
    <mergeCell ref="B13:D13"/>
    <mergeCell ref="B11:I11"/>
    <mergeCell ref="D40:G40"/>
    <mergeCell ref="C23:H23"/>
    <mergeCell ref="H1:I1"/>
    <mergeCell ref="K7:Q7"/>
    <mergeCell ref="K8:Q8"/>
    <mergeCell ref="G4:J4"/>
    <mergeCell ref="C17:H17"/>
    <mergeCell ref="E4:F4"/>
    <mergeCell ref="E5:F5"/>
    <mergeCell ref="G9:J9"/>
    <mergeCell ref="E10:J10"/>
    <mergeCell ref="E6:F6"/>
    <mergeCell ref="G5:H5"/>
    <mergeCell ref="B2:G2"/>
    <mergeCell ref="C32:C33"/>
    <mergeCell ref="B3:F3"/>
    <mergeCell ref="C22:H22"/>
    <mergeCell ref="K19:Q19"/>
    <mergeCell ref="K21:Q21"/>
    <mergeCell ref="C14:H14"/>
    <mergeCell ref="G6:J6"/>
    <mergeCell ref="E8:F8"/>
    <mergeCell ref="B12:I12"/>
    <mergeCell ref="C16:H16"/>
    <mergeCell ref="C20:H20"/>
    <mergeCell ref="K20:Q20"/>
    <mergeCell ref="K23:Q23"/>
    <mergeCell ref="K22:Q22"/>
    <mergeCell ref="K17:Q17"/>
    <mergeCell ref="K18:Q18"/>
  </mergeCells>
  <phoneticPr fontId="3" type="Hiragana"/>
  <hyperlinks>
    <hyperlink ref="D33" r:id="rId1" xr:uid="{00000000-0004-0000-0000-000000000000}"/>
    <hyperlink ref="D32" r:id="rId2" xr:uid="{960EA3D7-EAE8-4DCB-A260-B058D8182A91}"/>
  </hyperlinks>
  <printOptions horizontalCentered="1"/>
  <pageMargins left="0.78740157480314965" right="0.78740157480314965" top="0.59055118110236227" bottom="0.19685039370078741" header="0.51181102362204722" footer="0.51181102362204722"/>
  <pageSetup paperSize="9" scale="92"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4" r:id="rId6" name="Check Box 28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19050</xdr:rowOff>
                  </from>
                  <to>
                    <xdr:col>8</xdr:col>
                    <xdr:colOff>685800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7" name="Check Box 38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19050</xdr:rowOff>
                  </from>
                  <to>
                    <xdr:col>8</xdr:col>
                    <xdr:colOff>685800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8" name="Check Box 39">
              <controlPr defaultSize="0" autoFill="0" autoLine="0" autoPict="0">
                <anchor moveWithCells="1">
                  <from>
                    <xdr:col>8</xdr:col>
                    <xdr:colOff>38100</xdr:colOff>
                    <xdr:row>17</xdr:row>
                    <xdr:rowOff>19050</xdr:rowOff>
                  </from>
                  <to>
                    <xdr:col>8</xdr:col>
                    <xdr:colOff>685800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9" name="Check Box 40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19050</xdr:rowOff>
                  </from>
                  <to>
                    <xdr:col>8</xdr:col>
                    <xdr:colOff>685800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0" name="Check Box 41">
              <controlPr defaultSize="0" autoFill="0" autoLine="0" autoPict="0">
                <anchor moveWithCells="1">
                  <from>
                    <xdr:col>8</xdr:col>
                    <xdr:colOff>38100</xdr:colOff>
                    <xdr:row>20</xdr:row>
                    <xdr:rowOff>19050</xdr:rowOff>
                  </from>
                  <to>
                    <xdr:col>8</xdr:col>
                    <xdr:colOff>685800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11" name="Check Box 46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19050</xdr:rowOff>
                  </from>
                  <to>
                    <xdr:col>8</xdr:col>
                    <xdr:colOff>685800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12" name="Option Button 51">
              <controlPr defaultSize="0" autoFill="0" autoLine="0" autoPict="0" altText="専任">
                <anchor moveWithCells="1">
                  <from>
                    <xdr:col>8</xdr:col>
                    <xdr:colOff>0</xdr:colOff>
                    <xdr:row>4</xdr:row>
                    <xdr:rowOff>9525</xdr:rowOff>
                  </from>
                  <to>
                    <xdr:col>8</xdr:col>
                    <xdr:colOff>485775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13" name="Option Button 52">
              <controlPr defaultSize="0" autoFill="0" autoLine="0" autoPict="0">
                <anchor moveWithCells="1">
                  <from>
                    <xdr:col>8</xdr:col>
                    <xdr:colOff>476250</xdr:colOff>
                    <xdr:row>4</xdr:row>
                    <xdr:rowOff>9525</xdr:rowOff>
                  </from>
                  <to>
                    <xdr:col>10</xdr:col>
                    <xdr:colOff>76200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14" name="Check Box 44">
              <controlPr defaultSize="0" autoFill="0" autoLine="0" autoPict="0">
                <anchor moveWithCells="1">
                  <from>
                    <xdr:col>8</xdr:col>
                    <xdr:colOff>38100</xdr:colOff>
                    <xdr:row>21</xdr:row>
                    <xdr:rowOff>19050</xdr:rowOff>
                  </from>
                  <to>
                    <xdr:col>8</xdr:col>
                    <xdr:colOff>685800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15" name="Check Box 47">
              <controlPr defaultSize="0" autoFill="0" autoLine="0" autoPict="0">
                <anchor moveWithCells="1">
                  <from>
                    <xdr:col>8</xdr:col>
                    <xdr:colOff>38100</xdr:colOff>
                    <xdr:row>22</xdr:row>
                    <xdr:rowOff>19050</xdr:rowOff>
                  </from>
                  <to>
                    <xdr:col>8</xdr:col>
                    <xdr:colOff>685800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16" name="Check Box 50">
              <controlPr defaultSize="0" autoFill="0" autoLine="0" autoPict="0">
                <anchor moveWithCells="1">
                  <from>
                    <xdr:col>8</xdr:col>
                    <xdr:colOff>38100</xdr:colOff>
                    <xdr:row>23</xdr:row>
                    <xdr:rowOff>19050</xdr:rowOff>
                  </from>
                  <to>
                    <xdr:col>8</xdr:col>
                    <xdr:colOff>685800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>
    <tabColor rgb="FF7030A0"/>
  </sheetPr>
  <dimension ref="A1:M57"/>
  <sheetViews>
    <sheetView view="pageBreakPreview" topLeftCell="A4" zoomScaleNormal="100" zoomScaleSheetLayoutView="100" workbookViewId="0">
      <selection activeCell="E8" sqref="E8:F8"/>
    </sheetView>
  </sheetViews>
  <sheetFormatPr defaultRowHeight="13.5" x14ac:dyDescent="0.15"/>
  <cols>
    <col min="1" max="1" width="5.625" style="141" customWidth="1"/>
    <col min="2" max="2" width="23.25" customWidth="1"/>
    <col min="3" max="3" width="20.625" customWidth="1"/>
    <col min="4" max="4" width="14.375" customWidth="1"/>
    <col min="5" max="5" width="6.25" customWidth="1"/>
    <col min="6" max="6" width="12.5" customWidth="1"/>
    <col min="7" max="7" width="5" customWidth="1"/>
  </cols>
  <sheetData>
    <row r="1" spans="1:13" ht="15" customHeight="1" x14ac:dyDescent="0.15">
      <c r="A1" s="289" t="s">
        <v>128</v>
      </c>
      <c r="B1" s="289"/>
      <c r="C1" s="60"/>
      <c r="D1" s="60"/>
      <c r="E1" s="60"/>
      <c r="F1" s="590" t="s">
        <v>150</v>
      </c>
      <c r="G1" s="590"/>
    </row>
    <row r="2" spans="1:13" ht="15" customHeight="1" x14ac:dyDescent="0.15">
      <c r="A2" s="134"/>
      <c r="B2" s="586" t="s">
        <v>276</v>
      </c>
      <c r="C2" s="586"/>
      <c r="D2" s="586"/>
      <c r="E2" s="586"/>
      <c r="F2" s="586"/>
      <c r="G2" s="586"/>
    </row>
    <row r="3" spans="1:13" ht="15" customHeight="1" x14ac:dyDescent="0.15">
      <c r="A3" s="583" t="s">
        <v>198</v>
      </c>
      <c r="B3" s="583"/>
      <c r="C3" s="583"/>
      <c r="D3" s="583"/>
      <c r="E3" s="583"/>
      <c r="F3" s="583"/>
      <c r="G3" s="583"/>
    </row>
    <row r="4" spans="1:13" ht="15" customHeight="1" x14ac:dyDescent="0.15">
      <c r="A4" s="583"/>
      <c r="B4" s="583"/>
      <c r="C4" s="583"/>
      <c r="D4" s="583"/>
      <c r="E4" s="583"/>
      <c r="F4" s="583"/>
      <c r="G4" s="583"/>
    </row>
    <row r="5" spans="1:13" ht="15" customHeight="1" x14ac:dyDescent="0.15">
      <c r="A5" s="146"/>
      <c r="B5" s="107"/>
      <c r="C5" s="107"/>
      <c r="D5" s="107"/>
      <c r="E5" s="107"/>
      <c r="F5" s="107"/>
      <c r="G5" s="107"/>
    </row>
    <row r="6" spans="1:13" ht="24" customHeight="1" x14ac:dyDescent="0.15">
      <c r="A6" s="329" t="s">
        <v>172</v>
      </c>
      <c r="B6" s="329"/>
      <c r="C6" s="329"/>
      <c r="D6" s="289"/>
      <c r="E6" s="77"/>
      <c r="F6" s="79"/>
      <c r="G6" s="2"/>
    </row>
    <row r="7" spans="1:13" ht="15" customHeight="1" x14ac:dyDescent="0.15">
      <c r="A7" s="147"/>
      <c r="B7" s="105"/>
      <c r="C7" s="105"/>
      <c r="D7" s="105"/>
      <c r="E7" s="105"/>
      <c r="F7" s="105"/>
      <c r="G7" s="106"/>
    </row>
    <row r="8" spans="1:13" ht="18.75" x14ac:dyDescent="0.15">
      <c r="A8" s="148"/>
      <c r="B8" s="60"/>
      <c r="C8" s="60"/>
      <c r="D8" s="99" t="s">
        <v>34</v>
      </c>
      <c r="E8" s="587" t="str">
        <f>IF(参加申込書!G4="","",参加申込書!G4)</f>
        <v/>
      </c>
      <c r="F8" s="588"/>
      <c r="G8" s="98"/>
      <c r="H8" s="101" t="s">
        <v>55</v>
      </c>
    </row>
    <row r="9" spans="1:13" ht="18.75" x14ac:dyDescent="0.15">
      <c r="A9" s="149"/>
      <c r="B9" s="104"/>
      <c r="C9" s="60"/>
      <c r="D9" s="99" t="s">
        <v>40</v>
      </c>
      <c r="E9" s="582" t="str">
        <f>IF(参加申込書!G6="","",参加申込書!G6)</f>
        <v/>
      </c>
      <c r="F9" s="582"/>
      <c r="G9" s="582"/>
      <c r="H9" s="101" t="s">
        <v>55</v>
      </c>
    </row>
    <row r="10" spans="1:13" ht="18.75" x14ac:dyDescent="0.15">
      <c r="A10" s="149"/>
      <c r="B10" s="104"/>
      <c r="C10" s="60"/>
      <c r="D10" s="100" t="s">
        <v>38</v>
      </c>
      <c r="E10" s="197" t="str">
        <f>IF(参加申込書!G7="","",参加申込書!G7)</f>
        <v/>
      </c>
      <c r="F10" s="584" t="str">
        <f>IF(参加申込書!H7="","",参加申込書!H7)</f>
        <v/>
      </c>
      <c r="G10" s="584"/>
      <c r="H10" s="101" t="s">
        <v>55</v>
      </c>
    </row>
    <row r="11" spans="1:13" ht="19.5" thickBot="1" x14ac:dyDescent="0.2">
      <c r="A11" s="149"/>
      <c r="B11" s="104"/>
      <c r="C11" s="60"/>
      <c r="D11" s="585" t="s">
        <v>249</v>
      </c>
      <c r="E11" s="585"/>
      <c r="F11" s="585"/>
      <c r="G11" s="585"/>
    </row>
    <row r="12" spans="1:13" ht="19.5" thickBot="1" x14ac:dyDescent="0.2">
      <c r="A12" s="149"/>
      <c r="B12" s="104"/>
      <c r="C12" s="121" t="s">
        <v>146</v>
      </c>
      <c r="D12" s="150">
        <f>'様式3-1「参加人馬・参加料計算書」'!B32</f>
        <v>0</v>
      </c>
      <c r="E12" s="120" t="s">
        <v>145</v>
      </c>
      <c r="F12" s="282">
        <f>D12*2</f>
        <v>0</v>
      </c>
      <c r="G12" s="120" t="s">
        <v>147</v>
      </c>
      <c r="H12" s="603" t="s">
        <v>148</v>
      </c>
      <c r="I12" s="603"/>
      <c r="J12" s="603"/>
      <c r="K12" s="603"/>
      <c r="L12" s="603"/>
      <c r="M12" s="603"/>
    </row>
    <row r="13" spans="1:13" ht="15" customHeight="1" x14ac:dyDescent="0.15">
      <c r="A13" s="133"/>
      <c r="B13" s="2"/>
      <c r="C13" s="2"/>
      <c r="D13" s="2"/>
      <c r="E13" s="2"/>
      <c r="F13" s="2"/>
      <c r="G13" s="2"/>
    </row>
    <row r="14" spans="1:13" ht="12" customHeight="1" x14ac:dyDescent="0.15">
      <c r="A14" s="604" t="s">
        <v>20</v>
      </c>
      <c r="B14" s="432" t="s">
        <v>277</v>
      </c>
      <c r="C14" s="432" t="s">
        <v>115</v>
      </c>
      <c r="D14" s="618" t="s">
        <v>310</v>
      </c>
      <c r="E14" s="619"/>
      <c r="F14" s="585" t="s">
        <v>129</v>
      </c>
      <c r="G14" s="622"/>
    </row>
    <row r="15" spans="1:13" ht="12" customHeight="1" x14ac:dyDescent="0.15">
      <c r="A15" s="605"/>
      <c r="B15" s="606"/>
      <c r="C15" s="606"/>
      <c r="D15" s="620" t="s">
        <v>311</v>
      </c>
      <c r="E15" s="621"/>
      <c r="F15" s="623"/>
      <c r="G15" s="624"/>
    </row>
    <row r="16" spans="1:13" ht="18.75" customHeight="1" x14ac:dyDescent="0.15">
      <c r="A16" s="140">
        <v>1</v>
      </c>
      <c r="B16" s="110" t="s">
        <v>149</v>
      </c>
      <c r="C16" s="58"/>
      <c r="D16" s="600"/>
      <c r="E16" s="601"/>
      <c r="F16" s="601"/>
      <c r="G16" s="602"/>
    </row>
    <row r="17" spans="1:7" ht="18.75" customHeight="1" x14ac:dyDescent="0.15">
      <c r="A17" s="140">
        <v>2</v>
      </c>
      <c r="B17" s="110" t="s">
        <v>149</v>
      </c>
      <c r="C17" s="58"/>
      <c r="D17" s="600"/>
      <c r="E17" s="601"/>
      <c r="F17" s="601"/>
      <c r="G17" s="602"/>
    </row>
    <row r="18" spans="1:7" ht="18.75" customHeight="1" x14ac:dyDescent="0.15">
      <c r="A18" s="140">
        <v>3</v>
      </c>
      <c r="B18" s="110" t="s">
        <v>149</v>
      </c>
      <c r="C18" s="58"/>
      <c r="D18" s="600"/>
      <c r="E18" s="601"/>
      <c r="F18" s="601"/>
      <c r="G18" s="602"/>
    </row>
    <row r="19" spans="1:7" ht="18.75" customHeight="1" x14ac:dyDescent="0.15">
      <c r="A19" s="140">
        <v>4</v>
      </c>
      <c r="B19" s="110" t="s">
        <v>149</v>
      </c>
      <c r="C19" s="58"/>
      <c r="D19" s="600"/>
      <c r="E19" s="601"/>
      <c r="F19" s="601"/>
      <c r="G19" s="602"/>
    </row>
    <row r="20" spans="1:7" ht="18.75" customHeight="1" x14ac:dyDescent="0.15">
      <c r="A20" s="140">
        <v>5</v>
      </c>
      <c r="B20" s="110" t="s">
        <v>149</v>
      </c>
      <c r="C20" s="58"/>
      <c r="D20" s="600"/>
      <c r="E20" s="601"/>
      <c r="F20" s="601"/>
      <c r="G20" s="602"/>
    </row>
    <row r="21" spans="1:7" ht="18.75" customHeight="1" x14ac:dyDescent="0.15">
      <c r="A21" s="140">
        <v>6</v>
      </c>
      <c r="B21" s="110" t="s">
        <v>149</v>
      </c>
      <c r="C21" s="58"/>
      <c r="D21" s="600"/>
      <c r="E21" s="601"/>
      <c r="F21" s="601"/>
      <c r="G21" s="602"/>
    </row>
    <row r="22" spans="1:7" ht="18.75" customHeight="1" x14ac:dyDescent="0.15">
      <c r="A22" s="140">
        <v>7</v>
      </c>
      <c r="B22" s="110" t="s">
        <v>149</v>
      </c>
      <c r="C22" s="58"/>
      <c r="D22" s="600"/>
      <c r="E22" s="601"/>
      <c r="F22" s="601"/>
      <c r="G22" s="602"/>
    </row>
    <row r="23" spans="1:7" ht="18.75" customHeight="1" x14ac:dyDescent="0.15">
      <c r="A23" s="140">
        <v>8</v>
      </c>
      <c r="B23" s="110" t="s">
        <v>149</v>
      </c>
      <c r="C23" s="58"/>
      <c r="D23" s="600"/>
      <c r="E23" s="601"/>
      <c r="F23" s="601"/>
      <c r="G23" s="602"/>
    </row>
    <row r="24" spans="1:7" ht="18.75" customHeight="1" x14ac:dyDescent="0.15">
      <c r="A24" s="140">
        <v>9</v>
      </c>
      <c r="B24" s="110" t="s">
        <v>149</v>
      </c>
      <c r="C24" s="58"/>
      <c r="D24" s="600"/>
      <c r="E24" s="601"/>
      <c r="F24" s="601"/>
      <c r="G24" s="602"/>
    </row>
    <row r="25" spans="1:7" ht="18.75" customHeight="1" x14ac:dyDescent="0.15">
      <c r="A25" s="140">
        <v>10</v>
      </c>
      <c r="B25" s="110" t="s">
        <v>149</v>
      </c>
      <c r="C25" s="58"/>
      <c r="D25" s="600"/>
      <c r="E25" s="601"/>
      <c r="F25" s="601"/>
      <c r="G25" s="602"/>
    </row>
    <row r="26" spans="1:7" ht="18.75" customHeight="1" x14ac:dyDescent="0.15">
      <c r="A26" s="140">
        <v>11</v>
      </c>
      <c r="B26" s="110" t="s">
        <v>149</v>
      </c>
      <c r="C26" s="58"/>
      <c r="D26" s="600"/>
      <c r="E26" s="601"/>
      <c r="F26" s="601"/>
      <c r="G26" s="602"/>
    </row>
    <row r="27" spans="1:7" ht="18.75" customHeight="1" x14ac:dyDescent="0.15">
      <c r="A27" s="140">
        <v>12</v>
      </c>
      <c r="B27" s="110" t="s">
        <v>149</v>
      </c>
      <c r="C27" s="58"/>
      <c r="D27" s="600"/>
      <c r="E27" s="601"/>
      <c r="F27" s="601"/>
      <c r="G27" s="602"/>
    </row>
    <row r="28" spans="1:7" ht="18.75" customHeight="1" x14ac:dyDescent="0.15">
      <c r="A28" s="140">
        <v>13</v>
      </c>
      <c r="B28" s="110" t="s">
        <v>149</v>
      </c>
      <c r="C28" s="58"/>
      <c r="D28" s="600"/>
      <c r="E28" s="601"/>
      <c r="F28" s="601"/>
      <c r="G28" s="602"/>
    </row>
    <row r="29" spans="1:7" ht="18.75" customHeight="1" x14ac:dyDescent="0.15">
      <c r="A29" s="140">
        <v>14</v>
      </c>
      <c r="B29" s="110" t="s">
        <v>149</v>
      </c>
      <c r="C29" s="58"/>
      <c r="D29" s="600"/>
      <c r="E29" s="601"/>
      <c r="F29" s="601"/>
      <c r="G29" s="602"/>
    </row>
    <row r="30" spans="1:7" ht="18.75" customHeight="1" x14ac:dyDescent="0.15">
      <c r="A30" s="140">
        <v>15</v>
      </c>
      <c r="B30" s="110" t="s">
        <v>149</v>
      </c>
      <c r="C30" s="58"/>
      <c r="D30" s="600"/>
      <c r="E30" s="601"/>
      <c r="F30" s="601"/>
      <c r="G30" s="602"/>
    </row>
    <row r="31" spans="1:7" ht="18.75" customHeight="1" x14ac:dyDescent="0.15">
      <c r="A31" s="140">
        <v>16</v>
      </c>
      <c r="B31" s="110" t="s">
        <v>149</v>
      </c>
      <c r="C31" s="58"/>
      <c r="D31" s="600"/>
      <c r="E31" s="601"/>
      <c r="F31" s="601"/>
      <c r="G31" s="602"/>
    </row>
    <row r="32" spans="1:7" ht="18.75" customHeight="1" x14ac:dyDescent="0.15">
      <c r="A32" s="140">
        <v>17</v>
      </c>
      <c r="B32" s="110" t="s">
        <v>149</v>
      </c>
      <c r="C32" s="58"/>
      <c r="D32" s="600"/>
      <c r="E32" s="601"/>
      <c r="F32" s="601"/>
      <c r="G32" s="602"/>
    </row>
    <row r="33" spans="1:13" ht="18.75" customHeight="1" x14ac:dyDescent="0.15">
      <c r="A33" s="140">
        <v>18</v>
      </c>
      <c r="B33" s="110" t="s">
        <v>149</v>
      </c>
      <c r="C33" s="58"/>
      <c r="D33" s="600"/>
      <c r="E33" s="601"/>
      <c r="F33" s="601"/>
      <c r="G33" s="602"/>
    </row>
    <row r="34" spans="1:13" ht="18.75" customHeight="1" x14ac:dyDescent="0.15">
      <c r="A34" s="140">
        <v>19</v>
      </c>
      <c r="B34" s="110" t="s">
        <v>149</v>
      </c>
      <c r="C34" s="58"/>
      <c r="D34" s="600"/>
      <c r="E34" s="601"/>
      <c r="F34" s="601"/>
      <c r="G34" s="602"/>
    </row>
    <row r="35" spans="1:13" ht="18.75" customHeight="1" x14ac:dyDescent="0.15">
      <c r="A35" s="140">
        <v>20</v>
      </c>
      <c r="B35" s="110" t="s">
        <v>149</v>
      </c>
      <c r="C35" s="58"/>
      <c r="D35" s="600"/>
      <c r="E35" s="601"/>
      <c r="F35" s="601"/>
      <c r="G35" s="602"/>
    </row>
    <row r="36" spans="1:13" ht="15" customHeight="1" x14ac:dyDescent="0.15">
      <c r="A36" s="151"/>
      <c r="B36" s="80"/>
      <c r="C36" s="81"/>
      <c r="D36" s="80"/>
      <c r="E36" s="80"/>
      <c r="F36" s="80"/>
      <c r="G36" s="80"/>
    </row>
    <row r="37" spans="1:13" ht="13.5" hidden="1" customHeight="1" x14ac:dyDescent="0.15">
      <c r="A37" s="609" t="s">
        <v>278</v>
      </c>
      <c r="B37" s="610"/>
      <c r="C37" s="610"/>
      <c r="D37" s="610"/>
      <c r="E37" s="610"/>
      <c r="F37" s="610"/>
      <c r="G37" s="611"/>
    </row>
    <row r="38" spans="1:13" hidden="1" x14ac:dyDescent="0.15">
      <c r="A38" s="612"/>
      <c r="B38" s="613"/>
      <c r="C38" s="613"/>
      <c r="D38" s="613"/>
      <c r="E38" s="613"/>
      <c r="F38" s="613"/>
      <c r="G38" s="614"/>
      <c r="H38" s="66" t="s">
        <v>279</v>
      </c>
    </row>
    <row r="39" spans="1:13" hidden="1" x14ac:dyDescent="0.15">
      <c r="A39" s="612"/>
      <c r="B39" s="613"/>
      <c r="C39" s="613"/>
      <c r="D39" s="613"/>
      <c r="E39" s="613"/>
      <c r="F39" s="613"/>
      <c r="G39" s="614"/>
    </row>
    <row r="40" spans="1:13" hidden="1" x14ac:dyDescent="0.15">
      <c r="A40" s="612"/>
      <c r="B40" s="613"/>
      <c r="C40" s="613"/>
      <c r="D40" s="613"/>
      <c r="E40" s="613"/>
      <c r="F40" s="613"/>
      <c r="G40" s="614"/>
    </row>
    <row r="41" spans="1:13" hidden="1" x14ac:dyDescent="0.15">
      <c r="A41" s="612"/>
      <c r="B41" s="613"/>
      <c r="C41" s="613"/>
      <c r="D41" s="613"/>
      <c r="E41" s="613"/>
      <c r="F41" s="613"/>
      <c r="G41" s="614"/>
    </row>
    <row r="42" spans="1:13" hidden="1" x14ac:dyDescent="0.15">
      <c r="A42" s="615"/>
      <c r="B42" s="616"/>
      <c r="C42" s="616"/>
      <c r="D42" s="616"/>
      <c r="E42" s="616"/>
      <c r="F42" s="616"/>
      <c r="G42" s="617"/>
    </row>
    <row r="43" spans="1:13" x14ac:dyDescent="0.15">
      <c r="A43" s="152"/>
      <c r="B43" s="82"/>
      <c r="C43" s="82"/>
      <c r="D43" s="82"/>
      <c r="E43" s="82"/>
      <c r="F43" s="82"/>
      <c r="G43" s="82"/>
    </row>
    <row r="44" spans="1:13" ht="13.5" customHeight="1" x14ac:dyDescent="0.15">
      <c r="A44" s="591" t="s">
        <v>116</v>
      </c>
      <c r="B44" s="592"/>
      <c r="C44" s="1"/>
      <c r="D44" s="1"/>
      <c r="E44" s="1"/>
      <c r="F44" s="1"/>
      <c r="G44" s="1"/>
      <c r="H44" s="111"/>
      <c r="I44" s="112"/>
      <c r="J44" s="1"/>
      <c r="K44" s="1"/>
      <c r="L44" s="1"/>
      <c r="M44" s="1"/>
    </row>
    <row r="45" spans="1:13" ht="13.5" customHeight="1" x14ac:dyDescent="0.15">
      <c r="A45" s="593"/>
      <c r="B45" s="594"/>
      <c r="C45" s="1"/>
      <c r="D45" s="1"/>
      <c r="E45" s="1"/>
      <c r="F45" s="1"/>
      <c r="G45" s="1"/>
      <c r="H45" s="112"/>
      <c r="I45" s="112"/>
      <c r="J45" s="1"/>
      <c r="K45" s="1"/>
      <c r="L45" s="1"/>
      <c r="M45" s="1"/>
    </row>
    <row r="46" spans="1:13" ht="16.5" customHeight="1" x14ac:dyDescent="0.15">
      <c r="A46" s="596" t="s">
        <v>273</v>
      </c>
      <c r="B46" s="597"/>
      <c r="C46" s="597"/>
      <c r="D46" s="597"/>
      <c r="E46" s="597"/>
      <c r="F46" s="597"/>
      <c r="G46" s="597"/>
      <c r="H46" s="108"/>
      <c r="I46" s="108"/>
      <c r="J46" s="108"/>
      <c r="K46" s="108"/>
      <c r="L46" s="108"/>
      <c r="M46" s="1"/>
    </row>
    <row r="47" spans="1:13" ht="16.5" customHeight="1" x14ac:dyDescent="0.15">
      <c r="A47" s="153" t="s">
        <v>117</v>
      </c>
      <c r="B47" s="338" t="s">
        <v>280</v>
      </c>
      <c r="C47" s="309"/>
      <c r="D47" s="309"/>
      <c r="E47" s="309"/>
      <c r="F47" s="309"/>
      <c r="G47" s="309"/>
      <c r="H47" s="109"/>
      <c r="I47" s="595"/>
      <c r="J47" s="595"/>
      <c r="K47" s="595"/>
      <c r="L47" s="595"/>
      <c r="M47" s="595"/>
    </row>
    <row r="48" spans="1:13" ht="16.5" customHeight="1" x14ac:dyDescent="0.15">
      <c r="A48" s="153" t="s">
        <v>118</v>
      </c>
      <c r="B48" s="338" t="s">
        <v>130</v>
      </c>
      <c r="C48" s="338"/>
      <c r="D48" s="338"/>
      <c r="E48" s="338"/>
      <c r="F48" s="338"/>
      <c r="G48" s="338"/>
      <c r="H48" s="5"/>
      <c r="I48" s="608"/>
      <c r="J48" s="607"/>
      <c r="K48" s="607"/>
      <c r="L48" s="607"/>
      <c r="M48" s="607"/>
    </row>
    <row r="49" spans="1:13" ht="16.5" customHeight="1" x14ac:dyDescent="0.15">
      <c r="A49" s="153" t="s">
        <v>119</v>
      </c>
      <c r="B49" s="338" t="s">
        <v>313</v>
      </c>
      <c r="C49" s="309"/>
      <c r="D49" s="309"/>
      <c r="E49" s="309"/>
      <c r="F49" s="309"/>
      <c r="G49" s="309"/>
      <c r="H49" s="109"/>
      <c r="I49" s="595"/>
      <c r="J49" s="595"/>
      <c r="K49" s="595"/>
      <c r="L49" s="595"/>
      <c r="M49" s="309"/>
    </row>
    <row r="50" spans="1:13" ht="16.5" customHeight="1" x14ac:dyDescent="0.15">
      <c r="B50" s="400" t="s">
        <v>312</v>
      </c>
      <c r="C50" s="533"/>
      <c r="D50" s="533"/>
      <c r="E50" s="533"/>
      <c r="F50" s="533"/>
      <c r="G50" s="533"/>
      <c r="H50" s="109"/>
      <c r="I50" s="595"/>
      <c r="J50" s="595"/>
      <c r="K50" s="595"/>
      <c r="L50" s="595"/>
      <c r="M50" s="309"/>
    </row>
    <row r="51" spans="1:13" ht="16.5" customHeight="1" x14ac:dyDescent="0.15">
      <c r="A51" s="153" t="s">
        <v>120</v>
      </c>
      <c r="B51" s="400" t="s">
        <v>281</v>
      </c>
      <c r="C51" s="400"/>
      <c r="D51" s="400"/>
      <c r="E51" s="400"/>
      <c r="F51" s="400"/>
      <c r="G51" s="400"/>
      <c r="H51" s="109"/>
      <c r="I51" s="607"/>
      <c r="J51" s="309"/>
      <c r="K51" s="309"/>
      <c r="L51" s="309"/>
      <c r="M51" s="309"/>
    </row>
    <row r="52" spans="1:13" ht="16.5" customHeight="1" x14ac:dyDescent="0.15">
      <c r="B52" s="400"/>
      <c r="C52" s="400"/>
      <c r="D52" s="400"/>
      <c r="E52" s="400"/>
      <c r="F52" s="400"/>
      <c r="G52" s="400"/>
      <c r="H52" s="109"/>
      <c r="I52" s="595"/>
      <c r="J52" s="595"/>
      <c r="K52" s="595"/>
      <c r="L52" s="595"/>
      <c r="M52" s="595"/>
    </row>
    <row r="53" spans="1:13" ht="16.5" customHeight="1" x14ac:dyDescent="0.15">
      <c r="A53" s="153"/>
      <c r="B53" s="338"/>
      <c r="C53" s="338"/>
      <c r="D53" s="338"/>
      <c r="E53" s="338"/>
      <c r="F53" s="338"/>
      <c r="G53" s="338"/>
      <c r="H53" s="109"/>
      <c r="I53" s="599"/>
      <c r="J53" s="599"/>
      <c r="K53" s="599"/>
      <c r="L53" s="599"/>
      <c r="M53" s="599"/>
    </row>
    <row r="54" spans="1:13" ht="16.5" customHeight="1" x14ac:dyDescent="0.15">
      <c r="A54" s="153"/>
      <c r="B54" s="400"/>
      <c r="C54" s="400"/>
      <c r="D54" s="400"/>
      <c r="E54" s="400"/>
      <c r="F54" s="400"/>
      <c r="G54" s="400"/>
      <c r="H54" s="109"/>
      <c r="I54" s="595"/>
      <c r="J54" s="595"/>
      <c r="K54" s="595"/>
      <c r="L54" s="595"/>
      <c r="M54" s="595"/>
    </row>
    <row r="55" spans="1:13" ht="13.5" customHeight="1" x14ac:dyDescent="0.15">
      <c r="B55" s="400"/>
      <c r="C55" s="400"/>
      <c r="D55" s="400"/>
      <c r="E55" s="400"/>
      <c r="F55" s="400"/>
      <c r="G55" s="400"/>
      <c r="H55" s="109"/>
      <c r="I55" s="595"/>
      <c r="J55" s="595"/>
      <c r="K55" s="595"/>
      <c r="L55" s="595"/>
      <c r="M55" s="595"/>
    </row>
    <row r="57" spans="1:13" x14ac:dyDescent="0.15">
      <c r="A57" s="153"/>
    </row>
  </sheetData>
  <mergeCells count="57">
    <mergeCell ref="B55:G55"/>
    <mergeCell ref="I55:M55"/>
    <mergeCell ref="D14:E14"/>
    <mergeCell ref="D15:E15"/>
    <mergeCell ref="F14:G15"/>
    <mergeCell ref="B52:G52"/>
    <mergeCell ref="I52:M52"/>
    <mergeCell ref="B53:G53"/>
    <mergeCell ref="I53:M53"/>
    <mergeCell ref="B54:G54"/>
    <mergeCell ref="I47:M47"/>
    <mergeCell ref="I54:M54"/>
    <mergeCell ref="B49:G49"/>
    <mergeCell ref="I49:M49"/>
    <mergeCell ref="B48:G48"/>
    <mergeCell ref="I50:M50"/>
    <mergeCell ref="B51:G51"/>
    <mergeCell ref="I51:M51"/>
    <mergeCell ref="B50:G50"/>
    <mergeCell ref="I48:M48"/>
    <mergeCell ref="A37:G42"/>
    <mergeCell ref="A44:B45"/>
    <mergeCell ref="A46:G46"/>
    <mergeCell ref="B47:G47"/>
    <mergeCell ref="D35:G35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23:G23"/>
    <mergeCell ref="H12:M12"/>
    <mergeCell ref="D18:G18"/>
    <mergeCell ref="A14:A15"/>
    <mergeCell ref="B14:B15"/>
    <mergeCell ref="C14:C15"/>
    <mergeCell ref="D17:G17"/>
    <mergeCell ref="D19:G19"/>
    <mergeCell ref="D20:G20"/>
    <mergeCell ref="D21:G21"/>
    <mergeCell ref="D22:G22"/>
    <mergeCell ref="E9:G9"/>
    <mergeCell ref="F1:G1"/>
    <mergeCell ref="D11:G11"/>
    <mergeCell ref="D16:G16"/>
    <mergeCell ref="F10:G10"/>
    <mergeCell ref="A1:B1"/>
    <mergeCell ref="B2:G2"/>
    <mergeCell ref="A3:G4"/>
    <mergeCell ref="A6:D6"/>
    <mergeCell ref="E8:F8"/>
  </mergeCells>
  <phoneticPr fontId="3"/>
  <printOptions horizontalCentered="1"/>
  <pageMargins left="0.19685039370078741" right="0.19685039370078741" top="0.59055118110236227" bottom="0.39370078740157483" header="0.31496062992125984" footer="0.31496062992125984"/>
  <pageSetup paperSize="9" orientation="portrait" r:id="rId1"/>
  <colBreaks count="1" manualBreakCount="1">
    <brk id="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6" r:id="rId4" name="Check Box 4">
              <controlPr defaultSize="0" autoFill="0" autoLine="0" autoPict="0">
                <anchor moveWithCells="1">
                  <from>
                    <xdr:col>1</xdr:col>
                    <xdr:colOff>66675</xdr:colOff>
                    <xdr:row>15</xdr:row>
                    <xdr:rowOff>9525</xdr:rowOff>
                  </from>
                  <to>
                    <xdr:col>1</xdr:col>
                    <xdr:colOff>276225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5" name="Check Box 5">
              <controlPr defaultSize="0" autoFill="0" autoLine="0" autoPict="0">
                <anchor moveWithCells="1">
                  <from>
                    <xdr:col>1</xdr:col>
                    <xdr:colOff>742950</xdr:colOff>
                    <xdr:row>15</xdr:row>
                    <xdr:rowOff>28575</xdr:rowOff>
                  </from>
                  <to>
                    <xdr:col>1</xdr:col>
                    <xdr:colOff>990600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6" name="Check Box 6">
              <controlPr defaultSize="0" autoFill="0" autoLine="0" autoPict="0">
                <anchor moveWithCells="1">
                  <from>
                    <xdr:col>1</xdr:col>
                    <xdr:colOff>66675</xdr:colOff>
                    <xdr:row>16</xdr:row>
                    <xdr:rowOff>9525</xdr:rowOff>
                  </from>
                  <to>
                    <xdr:col>1</xdr:col>
                    <xdr:colOff>276225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7" name="Check Box 7">
              <controlPr defaultSize="0" autoFill="0" autoLine="0" autoPict="0">
                <anchor moveWithCells="1">
                  <from>
                    <xdr:col>1</xdr:col>
                    <xdr:colOff>742950</xdr:colOff>
                    <xdr:row>16</xdr:row>
                    <xdr:rowOff>28575</xdr:rowOff>
                  </from>
                  <to>
                    <xdr:col>1</xdr:col>
                    <xdr:colOff>990600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8" name="Check Box 8">
              <controlPr defaultSize="0" autoFill="0" autoLine="0" autoPict="0">
                <anchor moveWithCells="1">
                  <from>
                    <xdr:col>1</xdr:col>
                    <xdr:colOff>66675</xdr:colOff>
                    <xdr:row>17</xdr:row>
                    <xdr:rowOff>9525</xdr:rowOff>
                  </from>
                  <to>
                    <xdr:col>1</xdr:col>
                    <xdr:colOff>276225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9" name="Check Box 9">
              <controlPr defaultSize="0" autoFill="0" autoLine="0" autoPict="0">
                <anchor moveWithCells="1">
                  <from>
                    <xdr:col>1</xdr:col>
                    <xdr:colOff>742950</xdr:colOff>
                    <xdr:row>17</xdr:row>
                    <xdr:rowOff>28575</xdr:rowOff>
                  </from>
                  <to>
                    <xdr:col>1</xdr:col>
                    <xdr:colOff>990600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0" name="Check Box 10">
              <controlPr defaultSize="0" autoFill="0" autoLine="0" autoPict="0">
                <anchor moveWithCells="1">
                  <from>
                    <xdr:col>1</xdr:col>
                    <xdr:colOff>66675</xdr:colOff>
                    <xdr:row>18</xdr:row>
                    <xdr:rowOff>9525</xdr:rowOff>
                  </from>
                  <to>
                    <xdr:col>1</xdr:col>
                    <xdr:colOff>276225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1" name="Check Box 11">
              <controlPr defaultSize="0" autoFill="0" autoLine="0" autoPict="0">
                <anchor moveWithCells="1">
                  <from>
                    <xdr:col>1</xdr:col>
                    <xdr:colOff>742950</xdr:colOff>
                    <xdr:row>18</xdr:row>
                    <xdr:rowOff>28575</xdr:rowOff>
                  </from>
                  <to>
                    <xdr:col>1</xdr:col>
                    <xdr:colOff>990600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2" name="Check Box 12">
              <controlPr defaultSize="0" autoFill="0" autoLine="0" autoPict="0">
                <anchor moveWithCells="1">
                  <from>
                    <xdr:col>1</xdr:col>
                    <xdr:colOff>66675</xdr:colOff>
                    <xdr:row>19</xdr:row>
                    <xdr:rowOff>9525</xdr:rowOff>
                  </from>
                  <to>
                    <xdr:col>1</xdr:col>
                    <xdr:colOff>276225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3" name="Check Box 13">
              <controlPr defaultSize="0" autoFill="0" autoLine="0" autoPict="0">
                <anchor moveWithCells="1">
                  <from>
                    <xdr:col>1</xdr:col>
                    <xdr:colOff>742950</xdr:colOff>
                    <xdr:row>19</xdr:row>
                    <xdr:rowOff>28575</xdr:rowOff>
                  </from>
                  <to>
                    <xdr:col>1</xdr:col>
                    <xdr:colOff>990600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4" name="Check Box 14">
              <controlPr defaultSize="0" autoFill="0" autoLine="0" autoPict="0">
                <anchor moveWithCells="1">
                  <from>
                    <xdr:col>1</xdr:col>
                    <xdr:colOff>66675</xdr:colOff>
                    <xdr:row>20</xdr:row>
                    <xdr:rowOff>9525</xdr:rowOff>
                  </from>
                  <to>
                    <xdr:col>1</xdr:col>
                    <xdr:colOff>276225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5" name="Check Box 15">
              <controlPr defaultSize="0" autoFill="0" autoLine="0" autoPict="0">
                <anchor moveWithCells="1">
                  <from>
                    <xdr:col>1</xdr:col>
                    <xdr:colOff>742950</xdr:colOff>
                    <xdr:row>20</xdr:row>
                    <xdr:rowOff>28575</xdr:rowOff>
                  </from>
                  <to>
                    <xdr:col>1</xdr:col>
                    <xdr:colOff>990600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6" name="Check Box 16">
              <controlPr defaultSize="0" autoFill="0" autoLine="0" autoPict="0">
                <anchor moveWithCells="1">
                  <from>
                    <xdr:col>1</xdr:col>
                    <xdr:colOff>66675</xdr:colOff>
                    <xdr:row>21</xdr:row>
                    <xdr:rowOff>9525</xdr:rowOff>
                  </from>
                  <to>
                    <xdr:col>1</xdr:col>
                    <xdr:colOff>276225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17" name="Check Box 17">
              <controlPr defaultSize="0" autoFill="0" autoLine="0" autoPict="0">
                <anchor moveWithCells="1">
                  <from>
                    <xdr:col>1</xdr:col>
                    <xdr:colOff>742950</xdr:colOff>
                    <xdr:row>21</xdr:row>
                    <xdr:rowOff>28575</xdr:rowOff>
                  </from>
                  <to>
                    <xdr:col>1</xdr:col>
                    <xdr:colOff>990600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18" name="Check Box 18">
              <controlPr defaultSize="0" autoFill="0" autoLine="0" autoPict="0">
                <anchor moveWithCells="1">
                  <from>
                    <xdr:col>1</xdr:col>
                    <xdr:colOff>66675</xdr:colOff>
                    <xdr:row>22</xdr:row>
                    <xdr:rowOff>9525</xdr:rowOff>
                  </from>
                  <to>
                    <xdr:col>1</xdr:col>
                    <xdr:colOff>276225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r:id="rId19" name="Check Box 19">
              <controlPr defaultSize="0" autoFill="0" autoLine="0" autoPict="0">
                <anchor moveWithCells="1">
                  <from>
                    <xdr:col>1</xdr:col>
                    <xdr:colOff>742950</xdr:colOff>
                    <xdr:row>22</xdr:row>
                    <xdr:rowOff>28575</xdr:rowOff>
                  </from>
                  <to>
                    <xdr:col>1</xdr:col>
                    <xdr:colOff>990600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0" name="Check Box 20">
              <controlPr defaultSize="0" autoFill="0" autoLine="0" autoPict="0">
                <anchor moveWithCells="1">
                  <from>
                    <xdr:col>1</xdr:col>
                    <xdr:colOff>66675</xdr:colOff>
                    <xdr:row>23</xdr:row>
                    <xdr:rowOff>9525</xdr:rowOff>
                  </from>
                  <to>
                    <xdr:col>1</xdr:col>
                    <xdr:colOff>276225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21" name="Check Box 21">
              <controlPr defaultSize="0" autoFill="0" autoLine="0" autoPict="0">
                <anchor moveWithCells="1">
                  <from>
                    <xdr:col>1</xdr:col>
                    <xdr:colOff>742950</xdr:colOff>
                    <xdr:row>23</xdr:row>
                    <xdr:rowOff>28575</xdr:rowOff>
                  </from>
                  <to>
                    <xdr:col>1</xdr:col>
                    <xdr:colOff>990600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r:id="rId22" name="Check Box 22">
              <controlPr defaultSize="0" autoFill="0" autoLine="0" autoPict="0">
                <anchor moveWithCells="1">
                  <from>
                    <xdr:col>1</xdr:col>
                    <xdr:colOff>66675</xdr:colOff>
                    <xdr:row>24</xdr:row>
                    <xdr:rowOff>9525</xdr:rowOff>
                  </from>
                  <to>
                    <xdr:col>1</xdr:col>
                    <xdr:colOff>276225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r:id="rId23" name="Check Box 23">
              <controlPr defaultSize="0" autoFill="0" autoLine="0" autoPict="0">
                <anchor moveWithCells="1">
                  <from>
                    <xdr:col>1</xdr:col>
                    <xdr:colOff>742950</xdr:colOff>
                    <xdr:row>24</xdr:row>
                    <xdr:rowOff>28575</xdr:rowOff>
                  </from>
                  <to>
                    <xdr:col>1</xdr:col>
                    <xdr:colOff>990600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r:id="rId24" name="Check Box 24">
              <controlPr defaultSize="0" autoFill="0" autoLine="0" autoPict="0">
                <anchor moveWithCells="1">
                  <from>
                    <xdr:col>1</xdr:col>
                    <xdr:colOff>66675</xdr:colOff>
                    <xdr:row>25</xdr:row>
                    <xdr:rowOff>9525</xdr:rowOff>
                  </from>
                  <to>
                    <xdr:col>1</xdr:col>
                    <xdr:colOff>276225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r:id="rId25" name="Check Box 25">
              <controlPr defaultSize="0" autoFill="0" autoLine="0" autoPict="0">
                <anchor moveWithCells="1">
                  <from>
                    <xdr:col>1</xdr:col>
                    <xdr:colOff>742950</xdr:colOff>
                    <xdr:row>25</xdr:row>
                    <xdr:rowOff>28575</xdr:rowOff>
                  </from>
                  <to>
                    <xdr:col>1</xdr:col>
                    <xdr:colOff>990600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8" r:id="rId26" name="Check Box 26">
              <controlPr defaultSize="0" autoFill="0" autoLine="0" autoPict="0">
                <anchor moveWithCells="1">
                  <from>
                    <xdr:col>1</xdr:col>
                    <xdr:colOff>66675</xdr:colOff>
                    <xdr:row>26</xdr:row>
                    <xdr:rowOff>9525</xdr:rowOff>
                  </from>
                  <to>
                    <xdr:col>1</xdr:col>
                    <xdr:colOff>276225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r:id="rId27" name="Check Box 27">
              <controlPr defaultSize="0" autoFill="0" autoLine="0" autoPict="0">
                <anchor moveWithCells="1">
                  <from>
                    <xdr:col>1</xdr:col>
                    <xdr:colOff>742950</xdr:colOff>
                    <xdr:row>26</xdr:row>
                    <xdr:rowOff>28575</xdr:rowOff>
                  </from>
                  <to>
                    <xdr:col>1</xdr:col>
                    <xdr:colOff>990600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28" name="Check Box 28">
              <controlPr defaultSize="0" autoFill="0" autoLine="0" autoPict="0">
                <anchor moveWithCells="1">
                  <from>
                    <xdr:col>1</xdr:col>
                    <xdr:colOff>66675</xdr:colOff>
                    <xdr:row>27</xdr:row>
                    <xdr:rowOff>9525</xdr:rowOff>
                  </from>
                  <to>
                    <xdr:col>1</xdr:col>
                    <xdr:colOff>276225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29" name="Check Box 29">
              <controlPr defaultSize="0" autoFill="0" autoLine="0" autoPict="0">
                <anchor moveWithCells="1">
                  <from>
                    <xdr:col>1</xdr:col>
                    <xdr:colOff>742950</xdr:colOff>
                    <xdr:row>27</xdr:row>
                    <xdr:rowOff>28575</xdr:rowOff>
                  </from>
                  <to>
                    <xdr:col>1</xdr:col>
                    <xdr:colOff>990600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30" name="Check Box 30">
              <controlPr defaultSize="0" autoFill="0" autoLine="0" autoPict="0">
                <anchor moveWithCells="1">
                  <from>
                    <xdr:col>1</xdr:col>
                    <xdr:colOff>66675</xdr:colOff>
                    <xdr:row>28</xdr:row>
                    <xdr:rowOff>9525</xdr:rowOff>
                  </from>
                  <to>
                    <xdr:col>1</xdr:col>
                    <xdr:colOff>276225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31" name="Check Box 31">
              <controlPr defaultSize="0" autoFill="0" autoLine="0" autoPict="0">
                <anchor moveWithCells="1">
                  <from>
                    <xdr:col>1</xdr:col>
                    <xdr:colOff>742950</xdr:colOff>
                    <xdr:row>28</xdr:row>
                    <xdr:rowOff>28575</xdr:rowOff>
                  </from>
                  <to>
                    <xdr:col>1</xdr:col>
                    <xdr:colOff>990600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32" name="Check Box 32">
              <controlPr defaultSize="0" autoFill="0" autoLine="0" autoPict="0">
                <anchor moveWithCells="1">
                  <from>
                    <xdr:col>1</xdr:col>
                    <xdr:colOff>66675</xdr:colOff>
                    <xdr:row>29</xdr:row>
                    <xdr:rowOff>9525</xdr:rowOff>
                  </from>
                  <to>
                    <xdr:col>1</xdr:col>
                    <xdr:colOff>276225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33" name="Check Box 33">
              <controlPr defaultSize="0" autoFill="0" autoLine="0" autoPict="0">
                <anchor moveWithCells="1">
                  <from>
                    <xdr:col>1</xdr:col>
                    <xdr:colOff>742950</xdr:colOff>
                    <xdr:row>29</xdr:row>
                    <xdr:rowOff>28575</xdr:rowOff>
                  </from>
                  <to>
                    <xdr:col>1</xdr:col>
                    <xdr:colOff>990600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34" name="Check Box 34">
              <controlPr defaultSize="0" autoFill="0" autoLine="0" autoPict="0">
                <anchor moveWithCells="1">
                  <from>
                    <xdr:col>1</xdr:col>
                    <xdr:colOff>66675</xdr:colOff>
                    <xdr:row>30</xdr:row>
                    <xdr:rowOff>9525</xdr:rowOff>
                  </from>
                  <to>
                    <xdr:col>1</xdr:col>
                    <xdr:colOff>276225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35" name="Check Box 35">
              <controlPr defaultSize="0" autoFill="0" autoLine="0" autoPict="0">
                <anchor moveWithCells="1">
                  <from>
                    <xdr:col>1</xdr:col>
                    <xdr:colOff>742950</xdr:colOff>
                    <xdr:row>30</xdr:row>
                    <xdr:rowOff>28575</xdr:rowOff>
                  </from>
                  <to>
                    <xdr:col>1</xdr:col>
                    <xdr:colOff>990600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36" name="Check Box 36">
              <controlPr defaultSize="0" autoFill="0" autoLine="0" autoPict="0">
                <anchor moveWithCells="1">
                  <from>
                    <xdr:col>1</xdr:col>
                    <xdr:colOff>66675</xdr:colOff>
                    <xdr:row>31</xdr:row>
                    <xdr:rowOff>9525</xdr:rowOff>
                  </from>
                  <to>
                    <xdr:col>1</xdr:col>
                    <xdr:colOff>276225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37" name="Check Box 37">
              <controlPr defaultSize="0" autoFill="0" autoLine="0" autoPict="0">
                <anchor moveWithCells="1">
                  <from>
                    <xdr:col>1</xdr:col>
                    <xdr:colOff>742950</xdr:colOff>
                    <xdr:row>31</xdr:row>
                    <xdr:rowOff>28575</xdr:rowOff>
                  </from>
                  <to>
                    <xdr:col>1</xdr:col>
                    <xdr:colOff>990600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0" r:id="rId38" name="Check Box 38">
              <controlPr defaultSize="0" autoFill="0" autoLine="0" autoPict="0">
                <anchor moveWithCells="1">
                  <from>
                    <xdr:col>1</xdr:col>
                    <xdr:colOff>66675</xdr:colOff>
                    <xdr:row>32</xdr:row>
                    <xdr:rowOff>9525</xdr:rowOff>
                  </from>
                  <to>
                    <xdr:col>1</xdr:col>
                    <xdr:colOff>276225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1" r:id="rId39" name="Check Box 39">
              <controlPr defaultSize="0" autoFill="0" autoLine="0" autoPict="0">
                <anchor moveWithCells="1">
                  <from>
                    <xdr:col>1</xdr:col>
                    <xdr:colOff>742950</xdr:colOff>
                    <xdr:row>32</xdr:row>
                    <xdr:rowOff>28575</xdr:rowOff>
                  </from>
                  <to>
                    <xdr:col>1</xdr:col>
                    <xdr:colOff>990600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2" r:id="rId40" name="Check Box 40">
              <controlPr defaultSize="0" autoFill="0" autoLine="0" autoPict="0">
                <anchor moveWithCells="1">
                  <from>
                    <xdr:col>1</xdr:col>
                    <xdr:colOff>66675</xdr:colOff>
                    <xdr:row>33</xdr:row>
                    <xdr:rowOff>9525</xdr:rowOff>
                  </from>
                  <to>
                    <xdr:col>1</xdr:col>
                    <xdr:colOff>276225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3" r:id="rId41" name="Check Box 41">
              <controlPr defaultSize="0" autoFill="0" autoLine="0" autoPict="0">
                <anchor moveWithCells="1">
                  <from>
                    <xdr:col>1</xdr:col>
                    <xdr:colOff>742950</xdr:colOff>
                    <xdr:row>33</xdr:row>
                    <xdr:rowOff>28575</xdr:rowOff>
                  </from>
                  <to>
                    <xdr:col>1</xdr:col>
                    <xdr:colOff>990600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4" r:id="rId42" name="Check Box 42">
              <controlPr defaultSize="0" autoFill="0" autoLine="0" autoPict="0">
                <anchor moveWithCells="1">
                  <from>
                    <xdr:col>1</xdr:col>
                    <xdr:colOff>66675</xdr:colOff>
                    <xdr:row>34</xdr:row>
                    <xdr:rowOff>9525</xdr:rowOff>
                  </from>
                  <to>
                    <xdr:col>1</xdr:col>
                    <xdr:colOff>276225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5" r:id="rId43" name="Check Box 43">
              <controlPr defaultSize="0" autoFill="0" autoLine="0" autoPict="0">
                <anchor moveWithCells="1">
                  <from>
                    <xdr:col>1</xdr:col>
                    <xdr:colOff>742950</xdr:colOff>
                    <xdr:row>34</xdr:row>
                    <xdr:rowOff>28575</xdr:rowOff>
                  </from>
                  <to>
                    <xdr:col>1</xdr:col>
                    <xdr:colOff>990600</xdr:colOff>
                    <xdr:row>34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S31"/>
  <sheetViews>
    <sheetView view="pageBreakPreview" zoomScale="85" zoomScaleNormal="100" zoomScaleSheetLayoutView="85" workbookViewId="0">
      <selection activeCell="I7" sqref="I7"/>
    </sheetView>
  </sheetViews>
  <sheetFormatPr defaultRowHeight="12" x14ac:dyDescent="0.15"/>
  <cols>
    <col min="1" max="1" width="5.625" style="135" customWidth="1"/>
    <col min="2" max="6" width="12.625" style="1" customWidth="1"/>
    <col min="7" max="7" width="17.75" style="1" customWidth="1"/>
    <col min="8" max="8" width="22.5" style="1" customWidth="1"/>
    <col min="9" max="9" width="16.75" style="1" customWidth="1"/>
    <col min="10" max="10" width="6.625" style="1" customWidth="1"/>
    <col min="11" max="11" width="7.625" style="136" customWidth="1"/>
    <col min="12" max="12" width="9.125" style="1" customWidth="1"/>
    <col min="13" max="13" width="11.625" style="1" customWidth="1"/>
    <col min="14" max="14" width="14.5" style="1" customWidth="1"/>
    <col min="15" max="15" width="14.5" style="1" hidden="1" customWidth="1"/>
    <col min="16" max="16" width="9" style="1" hidden="1" customWidth="1"/>
    <col min="17" max="16384" width="9" style="1"/>
  </cols>
  <sheetData>
    <row r="1" spans="1:19" ht="15" customHeight="1" x14ac:dyDescent="0.15">
      <c r="A1" s="329" t="s">
        <v>221</v>
      </c>
      <c r="B1" s="329"/>
      <c r="C1" s="116"/>
      <c r="D1" s="116"/>
      <c r="E1" s="116"/>
    </row>
    <row r="2" spans="1:19" ht="18.75" x14ac:dyDescent="0.15">
      <c r="A2" s="330" t="s">
        <v>180</v>
      </c>
      <c r="B2" s="330"/>
      <c r="C2" s="330"/>
      <c r="D2" s="330"/>
      <c r="E2" s="330"/>
      <c r="F2" s="330"/>
      <c r="G2" s="330"/>
      <c r="H2" s="330"/>
      <c r="I2" s="330"/>
      <c r="J2" s="258"/>
      <c r="K2" s="259"/>
      <c r="L2" s="2"/>
    </row>
    <row r="3" spans="1:19" ht="9.75" customHeight="1" x14ac:dyDescent="0.15">
      <c r="A3" s="178"/>
      <c r="B3" s="178"/>
      <c r="C3" s="178"/>
      <c r="D3" s="178"/>
      <c r="E3" s="178"/>
      <c r="F3" s="178"/>
      <c r="G3" s="178"/>
      <c r="H3" s="178"/>
      <c r="I3" s="178"/>
      <c r="J3" s="258"/>
      <c r="K3" s="259"/>
      <c r="L3" s="2"/>
    </row>
    <row r="4" spans="1:19" ht="18.75" x14ac:dyDescent="0.15">
      <c r="A4" s="260"/>
      <c r="B4" s="261"/>
      <c r="C4" s="261"/>
      <c r="D4" s="261"/>
      <c r="E4" s="261"/>
      <c r="G4" s="262" t="s">
        <v>218</v>
      </c>
      <c r="H4" s="332" t="str">
        <f>IF(参加申込書!G4="","",参加申込書!G4)</f>
        <v/>
      </c>
      <c r="I4" s="332"/>
      <c r="J4" s="49" t="s">
        <v>55</v>
      </c>
      <c r="K4" s="133"/>
      <c r="L4" s="2"/>
    </row>
    <row r="5" spans="1:19" ht="17.25" customHeight="1" x14ac:dyDescent="0.15">
      <c r="C5" s="263"/>
      <c r="D5" s="264"/>
      <c r="E5" s="263"/>
      <c r="F5" s="2"/>
      <c r="G5" s="2"/>
      <c r="H5" s="2"/>
      <c r="I5" s="2"/>
      <c r="K5" s="133"/>
      <c r="L5" s="265"/>
      <c r="M5" s="266" t="s">
        <v>357</v>
      </c>
    </row>
    <row r="6" spans="1:19" ht="18.75" x14ac:dyDescent="0.15">
      <c r="A6" s="133"/>
      <c r="B6" s="2"/>
      <c r="C6" s="2"/>
      <c r="D6" s="2"/>
      <c r="E6" s="2"/>
      <c r="G6" s="267" t="s">
        <v>41</v>
      </c>
      <c r="H6" s="332" t="str">
        <f>IF(参加申込書!G6="","",参加申込書!G6)</f>
        <v/>
      </c>
      <c r="I6" s="332"/>
      <c r="J6" s="49" t="s">
        <v>55</v>
      </c>
      <c r="K6" s="133"/>
      <c r="L6" s="268" t="s">
        <v>358</v>
      </c>
      <c r="M6" s="269"/>
    </row>
    <row r="7" spans="1:19" ht="18.75" x14ac:dyDescent="0.15">
      <c r="A7" s="133"/>
      <c r="B7" s="2"/>
      <c r="C7" s="2"/>
      <c r="D7" s="2"/>
      <c r="E7" s="2"/>
      <c r="G7" s="267" t="s">
        <v>214</v>
      </c>
      <c r="H7" s="50" t="str">
        <f>IF(参加申込書!G7="","",参加申込書!G7)</f>
        <v/>
      </c>
      <c r="I7" s="169" t="str">
        <f>IF(参加申込書!H7="","",参加申込書!H7)</f>
        <v/>
      </c>
      <c r="J7" s="49" t="s">
        <v>55</v>
      </c>
      <c r="K7" s="133"/>
      <c r="L7" s="270" t="s">
        <v>359</v>
      </c>
      <c r="M7" s="271"/>
      <c r="N7" s="47" t="s">
        <v>360</v>
      </c>
    </row>
    <row r="8" spans="1:19" ht="15.75" customHeight="1" x14ac:dyDescent="0.15">
      <c r="A8" s="133"/>
      <c r="B8" s="2"/>
      <c r="C8" s="2"/>
      <c r="D8" s="2"/>
      <c r="E8" s="2"/>
      <c r="F8" s="2"/>
      <c r="G8" s="2"/>
      <c r="H8" s="2"/>
      <c r="I8" s="2"/>
      <c r="J8" s="2"/>
      <c r="K8" s="133"/>
      <c r="L8" s="272" t="s">
        <v>355</v>
      </c>
      <c r="M8" s="273"/>
      <c r="N8" s="47" t="s">
        <v>361</v>
      </c>
    </row>
    <row r="9" spans="1:19" ht="15" customHeight="1" x14ac:dyDescent="0.15">
      <c r="A9" s="336" t="s">
        <v>2</v>
      </c>
      <c r="B9" s="333" t="s">
        <v>236</v>
      </c>
      <c r="C9" s="331" t="s">
        <v>29</v>
      </c>
      <c r="D9" s="331"/>
      <c r="E9" s="331" t="s">
        <v>22</v>
      </c>
      <c r="F9" s="331"/>
      <c r="G9" s="331" t="s">
        <v>0</v>
      </c>
      <c r="H9" s="331" t="s">
        <v>1</v>
      </c>
      <c r="I9" s="333" t="s">
        <v>356</v>
      </c>
      <c r="J9" s="3"/>
      <c r="K9" s="135"/>
      <c r="P9" s="3"/>
      <c r="Q9" s="3"/>
      <c r="R9" s="3"/>
      <c r="S9" s="3"/>
    </row>
    <row r="10" spans="1:19" s="3" customFormat="1" x14ac:dyDescent="0.15">
      <c r="A10" s="336"/>
      <c r="B10" s="331"/>
      <c r="C10" s="127" t="s">
        <v>56</v>
      </c>
      <c r="D10" s="127" t="s">
        <v>57</v>
      </c>
      <c r="E10" s="127" t="s">
        <v>219</v>
      </c>
      <c r="F10" s="127" t="s">
        <v>220</v>
      </c>
      <c r="G10" s="331"/>
      <c r="H10" s="331"/>
      <c r="I10" s="333"/>
      <c r="J10" s="49" t="s">
        <v>239</v>
      </c>
      <c r="K10" s="135"/>
    </row>
    <row r="11" spans="1:19" s="3" customFormat="1" ht="26.25" customHeight="1" x14ac:dyDescent="0.15">
      <c r="A11" s="180">
        <v>1</v>
      </c>
      <c r="B11" s="188"/>
      <c r="C11" s="188"/>
      <c r="D11" s="188"/>
      <c r="E11" s="188"/>
      <c r="F11" s="188"/>
      <c r="G11" s="189"/>
      <c r="H11" s="181"/>
      <c r="I11" s="188"/>
      <c r="J11" s="136"/>
      <c r="K11" s="47" t="s">
        <v>240</v>
      </c>
    </row>
    <row r="12" spans="1:19" ht="24" customHeight="1" x14ac:dyDescent="0.15">
      <c r="A12" s="180">
        <v>2</v>
      </c>
      <c r="B12" s="188"/>
      <c r="C12" s="188"/>
      <c r="D12" s="188"/>
      <c r="E12" s="188"/>
      <c r="F12" s="188"/>
      <c r="G12" s="189"/>
      <c r="H12" s="181"/>
      <c r="I12" s="188"/>
      <c r="J12" s="136"/>
      <c r="L12" s="47"/>
      <c r="O12" s="59">
        <f t="shared" ref="O12:O28" si="0">G11</f>
        <v>0</v>
      </c>
      <c r="P12" s="1" t="str">
        <f t="shared" ref="P12:P28" si="1">IF(C11="","",CONCATENATE(C11,"　",D11))</f>
        <v/>
      </c>
    </row>
    <row r="13" spans="1:19" ht="24" customHeight="1" x14ac:dyDescent="0.15">
      <c r="A13" s="180">
        <v>3</v>
      </c>
      <c r="B13" s="188"/>
      <c r="C13" s="188"/>
      <c r="D13" s="188"/>
      <c r="E13" s="188"/>
      <c r="F13" s="188"/>
      <c r="G13" s="189"/>
      <c r="H13" s="181"/>
      <c r="I13" s="188"/>
      <c r="J13" s="136"/>
      <c r="O13" s="59">
        <f t="shared" si="0"/>
        <v>0</v>
      </c>
      <c r="P13" s="1" t="str">
        <f t="shared" si="1"/>
        <v/>
      </c>
    </row>
    <row r="14" spans="1:19" ht="24" customHeight="1" x14ac:dyDescent="0.15">
      <c r="A14" s="180">
        <v>4</v>
      </c>
      <c r="B14" s="188"/>
      <c r="C14" s="188"/>
      <c r="D14" s="188"/>
      <c r="E14" s="188"/>
      <c r="F14" s="188"/>
      <c r="G14" s="189"/>
      <c r="H14" s="181"/>
      <c r="I14" s="188"/>
      <c r="J14" s="136"/>
      <c r="O14" s="59">
        <f t="shared" si="0"/>
        <v>0</v>
      </c>
      <c r="P14" s="1" t="str">
        <f t="shared" si="1"/>
        <v/>
      </c>
    </row>
    <row r="15" spans="1:19" ht="24" customHeight="1" x14ac:dyDescent="0.15">
      <c r="A15" s="180">
        <v>5</v>
      </c>
      <c r="B15" s="188"/>
      <c r="C15" s="188"/>
      <c r="D15" s="188"/>
      <c r="E15" s="188"/>
      <c r="F15" s="188"/>
      <c r="G15" s="189"/>
      <c r="H15" s="181"/>
      <c r="I15" s="188"/>
      <c r="J15" s="136"/>
      <c r="O15" s="59">
        <f t="shared" si="0"/>
        <v>0</v>
      </c>
      <c r="P15" s="1" t="str">
        <f t="shared" si="1"/>
        <v/>
      </c>
    </row>
    <row r="16" spans="1:19" ht="24" customHeight="1" x14ac:dyDescent="0.15">
      <c r="A16" s="180">
        <v>6</v>
      </c>
      <c r="B16" s="188"/>
      <c r="C16" s="188"/>
      <c r="D16" s="188"/>
      <c r="E16" s="188"/>
      <c r="F16" s="188"/>
      <c r="G16" s="189"/>
      <c r="H16" s="181"/>
      <c r="I16" s="188"/>
      <c r="J16" s="136"/>
      <c r="O16" s="59">
        <f t="shared" si="0"/>
        <v>0</v>
      </c>
      <c r="P16" s="1" t="str">
        <f t="shared" si="1"/>
        <v/>
      </c>
    </row>
    <row r="17" spans="1:16" ht="24" customHeight="1" x14ac:dyDescent="0.15">
      <c r="A17" s="180">
        <v>7</v>
      </c>
      <c r="B17" s="188"/>
      <c r="C17" s="188"/>
      <c r="D17" s="188"/>
      <c r="E17" s="188"/>
      <c r="F17" s="188"/>
      <c r="G17" s="189"/>
      <c r="H17" s="181"/>
      <c r="I17" s="188"/>
      <c r="J17" s="136"/>
      <c r="O17" s="59">
        <f t="shared" si="0"/>
        <v>0</v>
      </c>
      <c r="P17" s="1" t="str">
        <f t="shared" si="1"/>
        <v/>
      </c>
    </row>
    <row r="18" spans="1:16" ht="24" customHeight="1" x14ac:dyDescent="0.15">
      <c r="A18" s="180">
        <v>8</v>
      </c>
      <c r="B18" s="188"/>
      <c r="C18" s="188"/>
      <c r="D18" s="188"/>
      <c r="E18" s="188"/>
      <c r="F18" s="188"/>
      <c r="G18" s="189"/>
      <c r="H18" s="181"/>
      <c r="I18" s="188"/>
      <c r="J18" s="136"/>
      <c r="O18" s="59">
        <f t="shared" si="0"/>
        <v>0</v>
      </c>
      <c r="P18" s="1" t="str">
        <f t="shared" si="1"/>
        <v/>
      </c>
    </row>
    <row r="19" spans="1:16" ht="24" customHeight="1" x14ac:dyDescent="0.15">
      <c r="A19" s="180">
        <v>9</v>
      </c>
      <c r="B19" s="188"/>
      <c r="C19" s="188"/>
      <c r="D19" s="188"/>
      <c r="E19" s="188"/>
      <c r="F19" s="188"/>
      <c r="G19" s="189"/>
      <c r="H19" s="181"/>
      <c r="I19" s="188"/>
      <c r="J19" s="136"/>
      <c r="O19" s="59">
        <f t="shared" si="0"/>
        <v>0</v>
      </c>
      <c r="P19" s="1" t="str">
        <f t="shared" si="1"/>
        <v/>
      </c>
    </row>
    <row r="20" spans="1:16" ht="24" customHeight="1" x14ac:dyDescent="0.15">
      <c r="A20" s="180">
        <v>10</v>
      </c>
      <c r="B20" s="188"/>
      <c r="C20" s="188"/>
      <c r="D20" s="188"/>
      <c r="E20" s="188"/>
      <c r="F20" s="188"/>
      <c r="G20" s="189"/>
      <c r="H20" s="181"/>
      <c r="I20" s="188"/>
      <c r="J20" s="136"/>
      <c r="O20" s="59">
        <f t="shared" si="0"/>
        <v>0</v>
      </c>
      <c r="P20" s="1" t="str">
        <f t="shared" si="1"/>
        <v/>
      </c>
    </row>
    <row r="21" spans="1:16" ht="24" customHeight="1" x14ac:dyDescent="0.15">
      <c r="A21" s="180">
        <v>11</v>
      </c>
      <c r="B21" s="188"/>
      <c r="C21" s="188"/>
      <c r="D21" s="188"/>
      <c r="E21" s="188"/>
      <c r="F21" s="188"/>
      <c r="G21" s="189"/>
      <c r="H21" s="181"/>
      <c r="I21" s="188"/>
      <c r="J21" s="136"/>
      <c r="O21" s="59">
        <f t="shared" si="0"/>
        <v>0</v>
      </c>
      <c r="P21" s="1" t="str">
        <f t="shared" si="1"/>
        <v/>
      </c>
    </row>
    <row r="22" spans="1:16" ht="24" customHeight="1" x14ac:dyDescent="0.15">
      <c r="A22" s="180">
        <v>12</v>
      </c>
      <c r="B22" s="188"/>
      <c r="C22" s="188"/>
      <c r="D22" s="188"/>
      <c r="E22" s="188"/>
      <c r="F22" s="188"/>
      <c r="G22" s="189"/>
      <c r="H22" s="181"/>
      <c r="I22" s="188"/>
      <c r="J22" s="136"/>
      <c r="O22" s="59">
        <f t="shared" si="0"/>
        <v>0</v>
      </c>
      <c r="P22" s="1" t="str">
        <f t="shared" si="1"/>
        <v/>
      </c>
    </row>
    <row r="23" spans="1:16" ht="24" customHeight="1" x14ac:dyDescent="0.15">
      <c r="A23" s="180">
        <v>13</v>
      </c>
      <c r="B23" s="188"/>
      <c r="C23" s="188"/>
      <c r="D23" s="188"/>
      <c r="E23" s="188"/>
      <c r="F23" s="188"/>
      <c r="G23" s="189"/>
      <c r="H23" s="181"/>
      <c r="I23" s="188"/>
      <c r="J23" s="136"/>
      <c r="O23" s="59">
        <f t="shared" si="0"/>
        <v>0</v>
      </c>
      <c r="P23" s="1" t="str">
        <f t="shared" si="1"/>
        <v/>
      </c>
    </row>
    <row r="24" spans="1:16" ht="24" customHeight="1" x14ac:dyDescent="0.15">
      <c r="A24" s="180">
        <v>14</v>
      </c>
      <c r="B24" s="188"/>
      <c r="C24" s="188"/>
      <c r="D24" s="188"/>
      <c r="E24" s="188"/>
      <c r="F24" s="188"/>
      <c r="G24" s="189"/>
      <c r="H24" s="181"/>
      <c r="I24" s="188"/>
      <c r="J24" s="136"/>
      <c r="O24" s="59">
        <f t="shared" si="0"/>
        <v>0</v>
      </c>
      <c r="P24" s="1" t="str">
        <f t="shared" si="1"/>
        <v/>
      </c>
    </row>
    <row r="25" spans="1:16" ht="24" customHeight="1" x14ac:dyDescent="0.15">
      <c r="A25" s="334" t="s">
        <v>215</v>
      </c>
      <c r="B25" s="188"/>
      <c r="C25" s="188"/>
      <c r="D25" s="188"/>
      <c r="E25" s="188"/>
      <c r="F25" s="188"/>
      <c r="G25" s="189"/>
      <c r="H25" s="181"/>
      <c r="I25" s="188"/>
      <c r="J25" s="136"/>
      <c r="O25" s="59">
        <f t="shared" si="0"/>
        <v>0</v>
      </c>
      <c r="P25" s="1" t="str">
        <f t="shared" si="1"/>
        <v/>
      </c>
    </row>
    <row r="26" spans="1:16" ht="24" customHeight="1" x14ac:dyDescent="0.15">
      <c r="A26" s="334"/>
      <c r="B26" s="188"/>
      <c r="C26" s="188"/>
      <c r="D26" s="188"/>
      <c r="E26" s="188"/>
      <c r="F26" s="188"/>
      <c r="G26" s="189"/>
      <c r="H26" s="181"/>
      <c r="I26" s="188"/>
      <c r="J26" s="136"/>
      <c r="O26" s="59">
        <f t="shared" si="0"/>
        <v>0</v>
      </c>
      <c r="P26" s="1" t="str">
        <f t="shared" si="1"/>
        <v/>
      </c>
    </row>
    <row r="27" spans="1:16" ht="24" customHeight="1" x14ac:dyDescent="0.15">
      <c r="A27" s="334"/>
      <c r="B27" s="188"/>
      <c r="C27" s="188"/>
      <c r="D27" s="188"/>
      <c r="E27" s="188"/>
      <c r="F27" s="188"/>
      <c r="G27" s="189"/>
      <c r="H27" s="181"/>
      <c r="I27" s="188"/>
      <c r="J27" s="136"/>
      <c r="O27" s="59">
        <f t="shared" si="0"/>
        <v>0</v>
      </c>
      <c r="P27" s="1" t="str">
        <f t="shared" si="1"/>
        <v/>
      </c>
    </row>
    <row r="28" spans="1:16" x14ac:dyDescent="0.15">
      <c r="A28" s="337" t="s">
        <v>110</v>
      </c>
      <c r="B28" s="337"/>
      <c r="C28" s="337"/>
      <c r="D28" s="337"/>
      <c r="E28" s="337"/>
      <c r="F28" s="337"/>
      <c r="O28" s="59">
        <f t="shared" si="0"/>
        <v>0</v>
      </c>
      <c r="P28" s="1" t="str">
        <f t="shared" si="1"/>
        <v/>
      </c>
    </row>
    <row r="29" spans="1:16" x14ac:dyDescent="0.15">
      <c r="A29" s="337" t="s">
        <v>231</v>
      </c>
      <c r="B29" s="337"/>
      <c r="C29" s="337"/>
      <c r="D29" s="337"/>
      <c r="E29" s="337"/>
      <c r="F29" s="337"/>
      <c r="J29" s="335"/>
      <c r="K29" s="335"/>
    </row>
    <row r="30" spans="1:16" ht="22.5" customHeight="1" x14ac:dyDescent="0.15">
      <c r="I30" s="61"/>
    </row>
    <row r="31" spans="1:16" x14ac:dyDescent="0.15">
      <c r="I31" s="62"/>
    </row>
  </sheetData>
  <mergeCells count="15">
    <mergeCell ref="A25:A27"/>
    <mergeCell ref="J29:K29"/>
    <mergeCell ref="A9:A10"/>
    <mergeCell ref="I9:I10"/>
    <mergeCell ref="G9:G10"/>
    <mergeCell ref="H9:H10"/>
    <mergeCell ref="A28:F28"/>
    <mergeCell ref="A29:F29"/>
    <mergeCell ref="A1:B1"/>
    <mergeCell ref="A2:I2"/>
    <mergeCell ref="C9:D9"/>
    <mergeCell ref="H4:I4"/>
    <mergeCell ref="H6:I6"/>
    <mergeCell ref="E9:F9"/>
    <mergeCell ref="B9:B10"/>
  </mergeCells>
  <phoneticPr fontId="3"/>
  <dataValidations count="1">
    <dataValidation type="list" allowBlank="1" showInputMessage="1" showErrorMessage="1" sqref="I11:I27" xr:uid="{B536857D-3F86-43E8-AC12-8F2DCE30387B}">
      <formula1>$L$5:$L$8</formula1>
    </dataValidation>
  </dataValidations>
  <printOptions horizontalCentered="1" verticalCentered="1"/>
  <pageMargins left="0.78740157480314965" right="0.78740157480314965" top="0.47244094488188981" bottom="0.47244094488188981" header="0.51181102362204722" footer="0.39370078740157483"/>
  <pageSetup paperSize="9" scale="9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655" r:id="rId4" name="Option Button 103">
              <controlPr defaultSize="0" autoFill="0" autoLine="0" autoPict="0">
                <anchor moveWithCells="1">
                  <from>
                    <xdr:col>7</xdr:col>
                    <xdr:colOff>66675</xdr:colOff>
                    <xdr:row>10</xdr:row>
                    <xdr:rowOff>57150</xdr:rowOff>
                  </from>
                  <to>
                    <xdr:col>7</xdr:col>
                    <xdr:colOff>561975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6" r:id="rId5" name="Option Button 104">
              <controlPr defaultSize="0" autoFill="0" autoLine="0" autoPict="0">
                <anchor moveWithCells="1">
                  <from>
                    <xdr:col>7</xdr:col>
                    <xdr:colOff>628650</xdr:colOff>
                    <xdr:row>10</xdr:row>
                    <xdr:rowOff>47625</xdr:rowOff>
                  </from>
                  <to>
                    <xdr:col>7</xdr:col>
                    <xdr:colOff>1114425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8" r:id="rId6" name="Group Box 106">
              <controlPr defaultSize="0" autoFill="0" autoPict="0">
                <anchor moveWithCells="1">
                  <from>
                    <xdr:col>6</xdr:col>
                    <xdr:colOff>1343025</xdr:colOff>
                    <xdr:row>10</xdr:row>
                    <xdr:rowOff>0</xdr:rowOff>
                  </from>
                  <to>
                    <xdr:col>8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9" r:id="rId7" name="Option Button 107">
              <controlPr defaultSize="0" autoFill="0" autoLine="0" autoPict="0">
                <anchor moveWithCells="1">
                  <from>
                    <xdr:col>7</xdr:col>
                    <xdr:colOff>66675</xdr:colOff>
                    <xdr:row>11</xdr:row>
                    <xdr:rowOff>57150</xdr:rowOff>
                  </from>
                  <to>
                    <xdr:col>7</xdr:col>
                    <xdr:colOff>552450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0" r:id="rId8" name="Option Button 108">
              <controlPr defaultSize="0" autoFill="0" autoLine="0" autoPict="0">
                <anchor moveWithCells="1">
                  <from>
                    <xdr:col>7</xdr:col>
                    <xdr:colOff>628650</xdr:colOff>
                    <xdr:row>11</xdr:row>
                    <xdr:rowOff>47625</xdr:rowOff>
                  </from>
                  <to>
                    <xdr:col>7</xdr:col>
                    <xdr:colOff>1114425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2" r:id="rId9" name="Group Box 110">
              <controlPr defaultSize="0" autoFill="0" autoPict="0">
                <anchor moveWithCells="1">
                  <from>
                    <xdr:col>6</xdr:col>
                    <xdr:colOff>1343025</xdr:colOff>
                    <xdr:row>10</xdr:row>
                    <xdr:rowOff>333375</xdr:rowOff>
                  </from>
                  <to>
                    <xdr:col>8</xdr:col>
                    <xdr:colOff>9525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3" r:id="rId10" name="Option Button 111">
              <controlPr defaultSize="0" autoFill="0" autoLine="0" autoPict="0">
                <anchor moveWithCells="1">
                  <from>
                    <xdr:col>7</xdr:col>
                    <xdr:colOff>66675</xdr:colOff>
                    <xdr:row>12</xdr:row>
                    <xdr:rowOff>38100</xdr:rowOff>
                  </from>
                  <to>
                    <xdr:col>7</xdr:col>
                    <xdr:colOff>552450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4" r:id="rId11" name="Option Button 112">
              <controlPr defaultSize="0" autoFill="0" autoLine="0" autoPict="0">
                <anchor moveWithCells="1">
                  <from>
                    <xdr:col>7</xdr:col>
                    <xdr:colOff>628650</xdr:colOff>
                    <xdr:row>12</xdr:row>
                    <xdr:rowOff>28575</xdr:rowOff>
                  </from>
                  <to>
                    <xdr:col>7</xdr:col>
                    <xdr:colOff>1114425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6" r:id="rId12" name="Group Box 114">
              <controlPr defaultSize="0" autoFill="0" autoPict="0">
                <anchor moveWithCells="1">
                  <from>
                    <xdr:col>7</xdr:col>
                    <xdr:colOff>9525</xdr:colOff>
                    <xdr:row>11</xdr:row>
                    <xdr:rowOff>285750</xdr:rowOff>
                  </from>
                  <to>
                    <xdr:col>8</xdr:col>
                    <xdr:colOff>38100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7" r:id="rId13" name="Option Button 115">
              <controlPr defaultSize="0" autoFill="0" autoLine="0" autoPict="0">
                <anchor moveWithCells="1">
                  <from>
                    <xdr:col>7</xdr:col>
                    <xdr:colOff>66675</xdr:colOff>
                    <xdr:row>13</xdr:row>
                    <xdr:rowOff>19050</xdr:rowOff>
                  </from>
                  <to>
                    <xdr:col>7</xdr:col>
                    <xdr:colOff>552450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8" r:id="rId14" name="Option Button 116">
              <controlPr defaultSize="0" autoFill="0" autoLine="0" autoPict="0">
                <anchor moveWithCells="1">
                  <from>
                    <xdr:col>7</xdr:col>
                    <xdr:colOff>628650</xdr:colOff>
                    <xdr:row>13</xdr:row>
                    <xdr:rowOff>9525</xdr:rowOff>
                  </from>
                  <to>
                    <xdr:col>7</xdr:col>
                    <xdr:colOff>1104900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0" r:id="rId15" name="Group Box 118">
              <controlPr defaultSize="0" autoFill="0" autoPict="0">
                <anchor moveWithCells="1">
                  <from>
                    <xdr:col>6</xdr:col>
                    <xdr:colOff>1352550</xdr:colOff>
                    <xdr:row>12</xdr:row>
                    <xdr:rowOff>266700</xdr:rowOff>
                  </from>
                  <to>
                    <xdr:col>8</xdr:col>
                    <xdr:colOff>9525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1" r:id="rId16" name="Option Button 119">
              <controlPr defaultSize="0" autoFill="0" autoLine="0" autoPict="0">
                <anchor moveWithCells="1">
                  <from>
                    <xdr:col>7</xdr:col>
                    <xdr:colOff>66675</xdr:colOff>
                    <xdr:row>14</xdr:row>
                    <xdr:rowOff>28575</xdr:rowOff>
                  </from>
                  <to>
                    <xdr:col>7</xdr:col>
                    <xdr:colOff>552450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2" r:id="rId17" name="Option Button 120">
              <controlPr defaultSize="0" autoFill="0" autoLine="0" autoPict="0">
                <anchor moveWithCells="1">
                  <from>
                    <xdr:col>7</xdr:col>
                    <xdr:colOff>628650</xdr:colOff>
                    <xdr:row>14</xdr:row>
                    <xdr:rowOff>19050</xdr:rowOff>
                  </from>
                  <to>
                    <xdr:col>7</xdr:col>
                    <xdr:colOff>1114425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4" r:id="rId18" name="Group Box 122">
              <controlPr defaultSize="0" autoFill="0" autoPict="0">
                <anchor moveWithCells="1">
                  <from>
                    <xdr:col>7</xdr:col>
                    <xdr:colOff>19050</xdr:colOff>
                    <xdr:row>13</xdr:row>
                    <xdr:rowOff>266700</xdr:rowOff>
                  </from>
                  <to>
                    <xdr:col>8</xdr:col>
                    <xdr:colOff>38100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5" r:id="rId19" name="Option Button 123">
              <controlPr defaultSize="0" autoFill="0" autoLine="0" autoPict="0">
                <anchor moveWithCells="1">
                  <from>
                    <xdr:col>7</xdr:col>
                    <xdr:colOff>66675</xdr:colOff>
                    <xdr:row>15</xdr:row>
                    <xdr:rowOff>47625</xdr:rowOff>
                  </from>
                  <to>
                    <xdr:col>7</xdr:col>
                    <xdr:colOff>552450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6" r:id="rId20" name="Option Button 124">
              <controlPr defaultSize="0" autoFill="0" autoLine="0" autoPict="0">
                <anchor moveWithCells="1">
                  <from>
                    <xdr:col>7</xdr:col>
                    <xdr:colOff>628650</xdr:colOff>
                    <xdr:row>15</xdr:row>
                    <xdr:rowOff>38100</xdr:rowOff>
                  </from>
                  <to>
                    <xdr:col>7</xdr:col>
                    <xdr:colOff>1114425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8" r:id="rId21" name="Group Box 126">
              <controlPr defaultSize="0" autoFill="0" autoPict="0">
                <anchor moveWithCells="1">
                  <from>
                    <xdr:col>7</xdr:col>
                    <xdr:colOff>0</xdr:colOff>
                    <xdr:row>14</xdr:row>
                    <xdr:rowOff>285750</xdr:rowOff>
                  </from>
                  <to>
                    <xdr:col>8</xdr:col>
                    <xdr:colOff>9525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9" r:id="rId22" name="Option Button 127">
              <controlPr defaultSize="0" autoFill="0" autoLine="0" autoPict="0">
                <anchor moveWithCells="1">
                  <from>
                    <xdr:col>7</xdr:col>
                    <xdr:colOff>66675</xdr:colOff>
                    <xdr:row>16</xdr:row>
                    <xdr:rowOff>47625</xdr:rowOff>
                  </from>
                  <to>
                    <xdr:col>7</xdr:col>
                    <xdr:colOff>552450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0" r:id="rId23" name="Option Button 128">
              <controlPr defaultSize="0" autoFill="0" autoLine="0" autoPict="0">
                <anchor moveWithCells="1">
                  <from>
                    <xdr:col>7</xdr:col>
                    <xdr:colOff>628650</xdr:colOff>
                    <xdr:row>16</xdr:row>
                    <xdr:rowOff>38100</xdr:rowOff>
                  </from>
                  <to>
                    <xdr:col>7</xdr:col>
                    <xdr:colOff>1114425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2" r:id="rId24" name="Group Box 130">
              <controlPr defaultSize="0" autoFill="0" autoPict="0">
                <anchor moveWithCells="1">
                  <from>
                    <xdr:col>6</xdr:col>
                    <xdr:colOff>1352550</xdr:colOff>
                    <xdr:row>16</xdr:row>
                    <xdr:rowOff>19050</xdr:rowOff>
                  </from>
                  <to>
                    <xdr:col>8</xdr:col>
                    <xdr:colOff>9525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3" r:id="rId25" name="Option Button 131">
              <controlPr defaultSize="0" autoFill="0" autoLine="0" autoPict="0">
                <anchor moveWithCells="1">
                  <from>
                    <xdr:col>7</xdr:col>
                    <xdr:colOff>66675</xdr:colOff>
                    <xdr:row>17</xdr:row>
                    <xdr:rowOff>28575</xdr:rowOff>
                  </from>
                  <to>
                    <xdr:col>7</xdr:col>
                    <xdr:colOff>552450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4" r:id="rId26" name="Option Button 132">
              <controlPr defaultSize="0" autoFill="0" autoLine="0" autoPict="0">
                <anchor moveWithCells="1">
                  <from>
                    <xdr:col>7</xdr:col>
                    <xdr:colOff>628650</xdr:colOff>
                    <xdr:row>17</xdr:row>
                    <xdr:rowOff>19050</xdr:rowOff>
                  </from>
                  <to>
                    <xdr:col>7</xdr:col>
                    <xdr:colOff>1114425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6" r:id="rId27" name="Group Box 134">
              <controlPr defaultSize="0" autoFill="0" autoPict="0">
                <anchor moveWithCells="1">
                  <from>
                    <xdr:col>6</xdr:col>
                    <xdr:colOff>1352550</xdr:colOff>
                    <xdr:row>17</xdr:row>
                    <xdr:rowOff>9525</xdr:rowOff>
                  </from>
                  <to>
                    <xdr:col>8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7" r:id="rId28" name="Option Button 135">
              <controlPr defaultSize="0" autoFill="0" autoLine="0" autoPict="0">
                <anchor moveWithCells="1">
                  <from>
                    <xdr:col>7</xdr:col>
                    <xdr:colOff>66675</xdr:colOff>
                    <xdr:row>18</xdr:row>
                    <xdr:rowOff>38100</xdr:rowOff>
                  </from>
                  <to>
                    <xdr:col>7</xdr:col>
                    <xdr:colOff>552450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8" r:id="rId29" name="Option Button 136">
              <controlPr defaultSize="0" autoFill="0" autoLine="0" autoPict="0">
                <anchor moveWithCells="1">
                  <from>
                    <xdr:col>7</xdr:col>
                    <xdr:colOff>628650</xdr:colOff>
                    <xdr:row>18</xdr:row>
                    <xdr:rowOff>28575</xdr:rowOff>
                  </from>
                  <to>
                    <xdr:col>7</xdr:col>
                    <xdr:colOff>1114425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0" r:id="rId30" name="Group Box 138">
              <controlPr defaultSize="0" autoFill="0" autoPict="0">
                <anchor moveWithCells="1">
                  <from>
                    <xdr:col>6</xdr:col>
                    <xdr:colOff>1352550</xdr:colOff>
                    <xdr:row>18</xdr:row>
                    <xdr:rowOff>19050</xdr:rowOff>
                  </from>
                  <to>
                    <xdr:col>8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1" r:id="rId31" name="Option Button 139">
              <controlPr defaultSize="0" autoFill="0" autoLine="0" autoPict="0">
                <anchor moveWithCells="1">
                  <from>
                    <xdr:col>7</xdr:col>
                    <xdr:colOff>66675</xdr:colOff>
                    <xdr:row>19</xdr:row>
                    <xdr:rowOff>57150</xdr:rowOff>
                  </from>
                  <to>
                    <xdr:col>7</xdr:col>
                    <xdr:colOff>552450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2" r:id="rId32" name="Option Button 140">
              <controlPr defaultSize="0" autoFill="0" autoLine="0" autoPict="0">
                <anchor moveWithCells="1">
                  <from>
                    <xdr:col>7</xdr:col>
                    <xdr:colOff>628650</xdr:colOff>
                    <xdr:row>19</xdr:row>
                    <xdr:rowOff>47625</xdr:rowOff>
                  </from>
                  <to>
                    <xdr:col>7</xdr:col>
                    <xdr:colOff>1114425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4" r:id="rId33" name="Group Box 142">
              <controlPr defaultSize="0" autoFill="0" autoPict="0">
                <anchor moveWithCells="1">
                  <from>
                    <xdr:col>6</xdr:col>
                    <xdr:colOff>1352550</xdr:colOff>
                    <xdr:row>19</xdr:row>
                    <xdr:rowOff>19050</xdr:rowOff>
                  </from>
                  <to>
                    <xdr:col>8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5" r:id="rId34" name="Option Button 143">
              <controlPr defaultSize="0" autoFill="0" autoLine="0" autoPict="0">
                <anchor moveWithCells="1">
                  <from>
                    <xdr:col>7</xdr:col>
                    <xdr:colOff>66675</xdr:colOff>
                    <xdr:row>20</xdr:row>
                    <xdr:rowOff>57150</xdr:rowOff>
                  </from>
                  <to>
                    <xdr:col>7</xdr:col>
                    <xdr:colOff>552450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6" r:id="rId35" name="Option Button 144">
              <controlPr defaultSize="0" autoFill="0" autoLine="0" autoPict="0">
                <anchor moveWithCells="1">
                  <from>
                    <xdr:col>7</xdr:col>
                    <xdr:colOff>628650</xdr:colOff>
                    <xdr:row>20</xdr:row>
                    <xdr:rowOff>47625</xdr:rowOff>
                  </from>
                  <to>
                    <xdr:col>7</xdr:col>
                    <xdr:colOff>1114425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8" r:id="rId36" name="Group Box 146">
              <controlPr defaultSize="0" autoFill="0" autoPict="0">
                <anchor moveWithCells="1">
                  <from>
                    <xdr:col>6</xdr:col>
                    <xdr:colOff>1343025</xdr:colOff>
                    <xdr:row>20</xdr:row>
                    <xdr:rowOff>0</xdr:rowOff>
                  </from>
                  <to>
                    <xdr:col>7</xdr:col>
                    <xdr:colOff>1704975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9" r:id="rId37" name="Option Button 147">
              <controlPr defaultSize="0" autoFill="0" autoLine="0" autoPict="0">
                <anchor moveWithCells="1">
                  <from>
                    <xdr:col>7</xdr:col>
                    <xdr:colOff>66675</xdr:colOff>
                    <xdr:row>21</xdr:row>
                    <xdr:rowOff>38100</xdr:rowOff>
                  </from>
                  <to>
                    <xdr:col>7</xdr:col>
                    <xdr:colOff>552450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0" r:id="rId38" name="Option Button 148">
              <controlPr defaultSize="0" autoFill="0" autoLine="0" autoPict="0">
                <anchor moveWithCells="1">
                  <from>
                    <xdr:col>7</xdr:col>
                    <xdr:colOff>628650</xdr:colOff>
                    <xdr:row>21</xdr:row>
                    <xdr:rowOff>28575</xdr:rowOff>
                  </from>
                  <to>
                    <xdr:col>7</xdr:col>
                    <xdr:colOff>1114425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2" r:id="rId39" name="Group Box 150">
              <controlPr defaultSize="0" autoFill="0" autoPict="0">
                <anchor moveWithCells="1">
                  <from>
                    <xdr:col>7</xdr:col>
                    <xdr:colOff>9525</xdr:colOff>
                    <xdr:row>20</xdr:row>
                    <xdr:rowOff>276225</xdr:rowOff>
                  </from>
                  <to>
                    <xdr:col>8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3" r:id="rId40" name="Option Button 151">
              <controlPr defaultSize="0" autoFill="0" autoLine="0" autoPict="0">
                <anchor moveWithCells="1">
                  <from>
                    <xdr:col>7</xdr:col>
                    <xdr:colOff>66675</xdr:colOff>
                    <xdr:row>22</xdr:row>
                    <xdr:rowOff>47625</xdr:rowOff>
                  </from>
                  <to>
                    <xdr:col>7</xdr:col>
                    <xdr:colOff>552450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4" r:id="rId41" name="Option Button 152">
              <controlPr defaultSize="0" autoFill="0" autoLine="0" autoPict="0">
                <anchor moveWithCells="1">
                  <from>
                    <xdr:col>7</xdr:col>
                    <xdr:colOff>628650</xdr:colOff>
                    <xdr:row>22</xdr:row>
                    <xdr:rowOff>38100</xdr:rowOff>
                  </from>
                  <to>
                    <xdr:col>7</xdr:col>
                    <xdr:colOff>1114425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6" r:id="rId42" name="Group Box 154">
              <controlPr defaultSize="0" autoFill="0" autoPict="0">
                <anchor moveWithCells="1">
                  <from>
                    <xdr:col>7</xdr:col>
                    <xdr:colOff>19050</xdr:colOff>
                    <xdr:row>21</xdr:row>
                    <xdr:rowOff>247650</xdr:rowOff>
                  </from>
                  <to>
                    <xdr:col>8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7" r:id="rId43" name="Option Button 155">
              <controlPr defaultSize="0" autoFill="0" autoLine="0" autoPict="0">
                <anchor moveWithCells="1">
                  <from>
                    <xdr:col>7</xdr:col>
                    <xdr:colOff>66675</xdr:colOff>
                    <xdr:row>23</xdr:row>
                    <xdr:rowOff>28575</xdr:rowOff>
                  </from>
                  <to>
                    <xdr:col>7</xdr:col>
                    <xdr:colOff>552450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8" r:id="rId44" name="Option Button 156">
              <controlPr defaultSize="0" autoFill="0" autoLine="0" autoPict="0">
                <anchor moveWithCells="1">
                  <from>
                    <xdr:col>7</xdr:col>
                    <xdr:colOff>628650</xdr:colOff>
                    <xdr:row>23</xdr:row>
                    <xdr:rowOff>19050</xdr:rowOff>
                  </from>
                  <to>
                    <xdr:col>7</xdr:col>
                    <xdr:colOff>1114425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0" r:id="rId45" name="Group Box 158">
              <controlPr defaultSize="0" autoFill="0" autoPict="0">
                <anchor moveWithCells="1">
                  <from>
                    <xdr:col>7</xdr:col>
                    <xdr:colOff>19050</xdr:colOff>
                    <xdr:row>23</xdr:row>
                    <xdr:rowOff>19050</xdr:rowOff>
                  </from>
                  <to>
                    <xdr:col>8</xdr:col>
                    <xdr:colOff>19050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1" r:id="rId46" name="Option Button 159">
              <controlPr defaultSize="0" autoFill="0" autoLine="0" autoPict="0">
                <anchor moveWithCells="1">
                  <from>
                    <xdr:col>7</xdr:col>
                    <xdr:colOff>66675</xdr:colOff>
                    <xdr:row>24</xdr:row>
                    <xdr:rowOff>57150</xdr:rowOff>
                  </from>
                  <to>
                    <xdr:col>7</xdr:col>
                    <xdr:colOff>552450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2" r:id="rId47" name="Option Button 160">
              <controlPr defaultSize="0" autoFill="0" autoLine="0" autoPict="0">
                <anchor moveWithCells="1">
                  <from>
                    <xdr:col>7</xdr:col>
                    <xdr:colOff>628650</xdr:colOff>
                    <xdr:row>24</xdr:row>
                    <xdr:rowOff>47625</xdr:rowOff>
                  </from>
                  <to>
                    <xdr:col>7</xdr:col>
                    <xdr:colOff>1114425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4" r:id="rId48" name="Group Box 162">
              <controlPr defaultSize="0" autoFill="0" autoPict="0">
                <anchor moveWithCells="1">
                  <from>
                    <xdr:col>7</xdr:col>
                    <xdr:colOff>19050</xdr:colOff>
                    <xdr:row>24</xdr:row>
                    <xdr:rowOff>47625</xdr:rowOff>
                  </from>
                  <to>
                    <xdr:col>8</xdr:col>
                    <xdr:colOff>19050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5" r:id="rId49" name="Option Button 163">
              <controlPr defaultSize="0" autoFill="0" autoLine="0" autoPict="0">
                <anchor moveWithCells="1">
                  <from>
                    <xdr:col>7</xdr:col>
                    <xdr:colOff>66675</xdr:colOff>
                    <xdr:row>25</xdr:row>
                    <xdr:rowOff>57150</xdr:rowOff>
                  </from>
                  <to>
                    <xdr:col>7</xdr:col>
                    <xdr:colOff>552450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6" r:id="rId50" name="Option Button 164">
              <controlPr defaultSize="0" autoFill="0" autoLine="0" autoPict="0">
                <anchor moveWithCells="1">
                  <from>
                    <xdr:col>7</xdr:col>
                    <xdr:colOff>628650</xdr:colOff>
                    <xdr:row>25</xdr:row>
                    <xdr:rowOff>47625</xdr:rowOff>
                  </from>
                  <to>
                    <xdr:col>7</xdr:col>
                    <xdr:colOff>1114425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8" r:id="rId51" name="Group Box 166">
              <controlPr defaultSize="0" autoFill="0" autoPict="0">
                <anchor moveWithCells="1">
                  <from>
                    <xdr:col>7</xdr:col>
                    <xdr:colOff>19050</xdr:colOff>
                    <xdr:row>25</xdr:row>
                    <xdr:rowOff>47625</xdr:rowOff>
                  </from>
                  <to>
                    <xdr:col>8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9" r:id="rId52" name="Option Button 167">
              <controlPr defaultSize="0" autoFill="0" autoLine="0" autoPict="0">
                <anchor moveWithCells="1">
                  <from>
                    <xdr:col>7</xdr:col>
                    <xdr:colOff>66675</xdr:colOff>
                    <xdr:row>26</xdr:row>
                    <xdr:rowOff>66675</xdr:rowOff>
                  </from>
                  <to>
                    <xdr:col>7</xdr:col>
                    <xdr:colOff>552450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0" r:id="rId53" name="Option Button 168">
              <controlPr defaultSize="0" autoFill="0" autoLine="0" autoPict="0">
                <anchor moveWithCells="1">
                  <from>
                    <xdr:col>7</xdr:col>
                    <xdr:colOff>628650</xdr:colOff>
                    <xdr:row>26</xdr:row>
                    <xdr:rowOff>57150</xdr:rowOff>
                  </from>
                  <to>
                    <xdr:col>7</xdr:col>
                    <xdr:colOff>1114425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2" r:id="rId54" name="Group Box 170">
              <controlPr defaultSize="0" autoFill="0" autoPict="0">
                <anchor moveWithCells="1">
                  <from>
                    <xdr:col>7</xdr:col>
                    <xdr:colOff>19050</xdr:colOff>
                    <xdr:row>26</xdr:row>
                    <xdr:rowOff>57150</xdr:rowOff>
                  </from>
                  <to>
                    <xdr:col>8</xdr:col>
                    <xdr:colOff>19050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0" r:id="rId55" name="Group Box 198">
              <controlPr defaultSize="0" autoFill="0" autoPict="0">
                <anchor moveWithCells="1">
                  <from>
                    <xdr:col>7</xdr:col>
                    <xdr:colOff>9525</xdr:colOff>
                    <xdr:row>11</xdr:row>
                    <xdr:rowOff>285750</xdr:rowOff>
                  </from>
                  <to>
                    <xdr:col>8</xdr:col>
                    <xdr:colOff>38100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1" r:id="rId56" name="Group Box 199">
              <controlPr defaultSize="0" autoFill="0" autoPict="0">
                <anchor moveWithCells="1">
                  <from>
                    <xdr:col>7</xdr:col>
                    <xdr:colOff>19050</xdr:colOff>
                    <xdr:row>13</xdr:row>
                    <xdr:rowOff>266700</xdr:rowOff>
                  </from>
                  <to>
                    <xdr:col>8</xdr:col>
                    <xdr:colOff>38100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2" r:id="rId57" name="Group Box 200">
              <controlPr defaultSize="0" autoFill="0" autoPict="0">
                <anchor moveWithCells="1">
                  <from>
                    <xdr:col>7</xdr:col>
                    <xdr:colOff>0</xdr:colOff>
                    <xdr:row>14</xdr:row>
                    <xdr:rowOff>285750</xdr:rowOff>
                  </from>
                  <to>
                    <xdr:col>8</xdr:col>
                    <xdr:colOff>9525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3" r:id="rId58" name="Group Box 201">
              <controlPr defaultSize="0" autoFill="0" autoPict="0">
                <anchor moveWithCells="1">
                  <from>
                    <xdr:col>7</xdr:col>
                    <xdr:colOff>9525</xdr:colOff>
                    <xdr:row>20</xdr:row>
                    <xdr:rowOff>276225</xdr:rowOff>
                  </from>
                  <to>
                    <xdr:col>8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4" r:id="rId59" name="Group Box 202">
              <controlPr defaultSize="0" autoFill="0" autoPict="0">
                <anchor moveWithCells="1">
                  <from>
                    <xdr:col>7</xdr:col>
                    <xdr:colOff>19050</xdr:colOff>
                    <xdr:row>21</xdr:row>
                    <xdr:rowOff>247650</xdr:rowOff>
                  </from>
                  <to>
                    <xdr:col>8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5" r:id="rId60" name="Group Box 203">
              <controlPr defaultSize="0" autoFill="0" autoPict="0">
                <anchor moveWithCells="1">
                  <from>
                    <xdr:col>7</xdr:col>
                    <xdr:colOff>19050</xdr:colOff>
                    <xdr:row>23</xdr:row>
                    <xdr:rowOff>19050</xdr:rowOff>
                  </from>
                  <to>
                    <xdr:col>8</xdr:col>
                    <xdr:colOff>19050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6" r:id="rId61" name="Group Box 204">
              <controlPr defaultSize="0" autoFill="0" autoPict="0">
                <anchor moveWithCells="1">
                  <from>
                    <xdr:col>7</xdr:col>
                    <xdr:colOff>19050</xdr:colOff>
                    <xdr:row>24</xdr:row>
                    <xdr:rowOff>47625</xdr:rowOff>
                  </from>
                  <to>
                    <xdr:col>8</xdr:col>
                    <xdr:colOff>19050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7" r:id="rId62" name="Group Box 205">
              <controlPr defaultSize="0" autoFill="0" autoPict="0">
                <anchor moveWithCells="1">
                  <from>
                    <xdr:col>7</xdr:col>
                    <xdr:colOff>19050</xdr:colOff>
                    <xdr:row>25</xdr:row>
                    <xdr:rowOff>47625</xdr:rowOff>
                  </from>
                  <to>
                    <xdr:col>8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8" r:id="rId63" name="Group Box 206">
              <controlPr defaultSize="0" autoFill="0" autoPict="0">
                <anchor moveWithCells="1">
                  <from>
                    <xdr:col>7</xdr:col>
                    <xdr:colOff>19050</xdr:colOff>
                    <xdr:row>26</xdr:row>
                    <xdr:rowOff>57150</xdr:rowOff>
                  </from>
                  <to>
                    <xdr:col>8</xdr:col>
                    <xdr:colOff>19050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1" r:id="rId64" name="Option Button 259">
              <controlPr defaultSize="0" autoFill="0" autoLine="0" autoPict="0">
                <anchor moveWithCells="1">
                  <from>
                    <xdr:col>7</xdr:col>
                    <xdr:colOff>66675</xdr:colOff>
                    <xdr:row>10</xdr:row>
                    <xdr:rowOff>57150</xdr:rowOff>
                  </from>
                  <to>
                    <xdr:col>7</xdr:col>
                    <xdr:colOff>561975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2" r:id="rId65" name="Option Button 260">
              <controlPr defaultSize="0" autoFill="0" autoLine="0" autoPict="0">
                <anchor moveWithCells="1">
                  <from>
                    <xdr:col>7</xdr:col>
                    <xdr:colOff>628650</xdr:colOff>
                    <xdr:row>10</xdr:row>
                    <xdr:rowOff>47625</xdr:rowOff>
                  </from>
                  <to>
                    <xdr:col>7</xdr:col>
                    <xdr:colOff>1114425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3" r:id="rId66" name="Group Box 261">
              <controlPr defaultSize="0" autoFill="0" autoPict="0">
                <anchor moveWithCells="1">
                  <from>
                    <xdr:col>6</xdr:col>
                    <xdr:colOff>1343025</xdr:colOff>
                    <xdr:row>10</xdr:row>
                    <xdr:rowOff>0</xdr:rowOff>
                  </from>
                  <to>
                    <xdr:col>8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4" r:id="rId67" name="Option Button 262">
              <controlPr defaultSize="0" autoFill="0" autoLine="0" autoPict="0">
                <anchor moveWithCells="1">
                  <from>
                    <xdr:col>7</xdr:col>
                    <xdr:colOff>66675</xdr:colOff>
                    <xdr:row>11</xdr:row>
                    <xdr:rowOff>57150</xdr:rowOff>
                  </from>
                  <to>
                    <xdr:col>7</xdr:col>
                    <xdr:colOff>552450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5" r:id="rId68" name="Option Button 263">
              <controlPr defaultSize="0" autoFill="0" autoLine="0" autoPict="0">
                <anchor moveWithCells="1">
                  <from>
                    <xdr:col>7</xdr:col>
                    <xdr:colOff>628650</xdr:colOff>
                    <xdr:row>11</xdr:row>
                    <xdr:rowOff>47625</xdr:rowOff>
                  </from>
                  <to>
                    <xdr:col>7</xdr:col>
                    <xdr:colOff>1114425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6" r:id="rId69" name="Group Box 264">
              <controlPr defaultSize="0" autoFill="0" autoPict="0">
                <anchor moveWithCells="1">
                  <from>
                    <xdr:col>6</xdr:col>
                    <xdr:colOff>1343025</xdr:colOff>
                    <xdr:row>10</xdr:row>
                    <xdr:rowOff>333375</xdr:rowOff>
                  </from>
                  <to>
                    <xdr:col>8</xdr:col>
                    <xdr:colOff>9525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7" r:id="rId70" name="Option Button 265">
              <controlPr defaultSize="0" autoFill="0" autoLine="0" autoPict="0">
                <anchor moveWithCells="1">
                  <from>
                    <xdr:col>7</xdr:col>
                    <xdr:colOff>66675</xdr:colOff>
                    <xdr:row>12</xdr:row>
                    <xdr:rowOff>38100</xdr:rowOff>
                  </from>
                  <to>
                    <xdr:col>7</xdr:col>
                    <xdr:colOff>552450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8" r:id="rId71" name="Option Button 266">
              <controlPr defaultSize="0" autoFill="0" autoLine="0" autoPict="0">
                <anchor moveWithCells="1">
                  <from>
                    <xdr:col>7</xdr:col>
                    <xdr:colOff>628650</xdr:colOff>
                    <xdr:row>12</xdr:row>
                    <xdr:rowOff>28575</xdr:rowOff>
                  </from>
                  <to>
                    <xdr:col>7</xdr:col>
                    <xdr:colOff>1114425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9" r:id="rId72" name="Group Box 267">
              <controlPr defaultSize="0" autoFill="0" autoPict="0">
                <anchor moveWithCells="1">
                  <from>
                    <xdr:col>7</xdr:col>
                    <xdr:colOff>9525</xdr:colOff>
                    <xdr:row>11</xdr:row>
                    <xdr:rowOff>285750</xdr:rowOff>
                  </from>
                  <to>
                    <xdr:col>8</xdr:col>
                    <xdr:colOff>38100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0" r:id="rId73" name="Option Button 268">
              <controlPr defaultSize="0" autoFill="0" autoLine="0" autoPict="0">
                <anchor moveWithCells="1">
                  <from>
                    <xdr:col>7</xdr:col>
                    <xdr:colOff>66675</xdr:colOff>
                    <xdr:row>13</xdr:row>
                    <xdr:rowOff>19050</xdr:rowOff>
                  </from>
                  <to>
                    <xdr:col>7</xdr:col>
                    <xdr:colOff>552450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1" r:id="rId74" name="Option Button 269">
              <controlPr defaultSize="0" autoFill="0" autoLine="0" autoPict="0">
                <anchor moveWithCells="1">
                  <from>
                    <xdr:col>7</xdr:col>
                    <xdr:colOff>628650</xdr:colOff>
                    <xdr:row>13</xdr:row>
                    <xdr:rowOff>9525</xdr:rowOff>
                  </from>
                  <to>
                    <xdr:col>7</xdr:col>
                    <xdr:colOff>1104900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2" r:id="rId75" name="Group Box 270">
              <controlPr defaultSize="0" autoFill="0" autoPict="0">
                <anchor moveWithCells="1">
                  <from>
                    <xdr:col>6</xdr:col>
                    <xdr:colOff>1352550</xdr:colOff>
                    <xdr:row>12</xdr:row>
                    <xdr:rowOff>266700</xdr:rowOff>
                  </from>
                  <to>
                    <xdr:col>8</xdr:col>
                    <xdr:colOff>9525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3" r:id="rId76" name="Option Button 271">
              <controlPr defaultSize="0" autoFill="0" autoLine="0" autoPict="0">
                <anchor moveWithCells="1">
                  <from>
                    <xdr:col>7</xdr:col>
                    <xdr:colOff>66675</xdr:colOff>
                    <xdr:row>14</xdr:row>
                    <xdr:rowOff>28575</xdr:rowOff>
                  </from>
                  <to>
                    <xdr:col>7</xdr:col>
                    <xdr:colOff>552450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4" r:id="rId77" name="Option Button 272">
              <controlPr defaultSize="0" autoFill="0" autoLine="0" autoPict="0">
                <anchor moveWithCells="1">
                  <from>
                    <xdr:col>7</xdr:col>
                    <xdr:colOff>628650</xdr:colOff>
                    <xdr:row>14</xdr:row>
                    <xdr:rowOff>19050</xdr:rowOff>
                  </from>
                  <to>
                    <xdr:col>7</xdr:col>
                    <xdr:colOff>1114425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5" r:id="rId78" name="Group Box 273">
              <controlPr defaultSize="0" autoFill="0" autoPict="0">
                <anchor moveWithCells="1">
                  <from>
                    <xdr:col>7</xdr:col>
                    <xdr:colOff>19050</xdr:colOff>
                    <xdr:row>13</xdr:row>
                    <xdr:rowOff>266700</xdr:rowOff>
                  </from>
                  <to>
                    <xdr:col>8</xdr:col>
                    <xdr:colOff>38100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6" r:id="rId79" name="Option Button 274">
              <controlPr defaultSize="0" autoFill="0" autoLine="0" autoPict="0">
                <anchor moveWithCells="1">
                  <from>
                    <xdr:col>7</xdr:col>
                    <xdr:colOff>66675</xdr:colOff>
                    <xdr:row>15</xdr:row>
                    <xdr:rowOff>47625</xdr:rowOff>
                  </from>
                  <to>
                    <xdr:col>7</xdr:col>
                    <xdr:colOff>552450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7" r:id="rId80" name="Option Button 275">
              <controlPr defaultSize="0" autoFill="0" autoLine="0" autoPict="0">
                <anchor moveWithCells="1">
                  <from>
                    <xdr:col>7</xdr:col>
                    <xdr:colOff>628650</xdr:colOff>
                    <xdr:row>15</xdr:row>
                    <xdr:rowOff>38100</xdr:rowOff>
                  </from>
                  <to>
                    <xdr:col>7</xdr:col>
                    <xdr:colOff>1114425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8" r:id="rId81" name="Group Box 276">
              <controlPr defaultSize="0" autoFill="0" autoPict="0">
                <anchor moveWithCells="1">
                  <from>
                    <xdr:col>7</xdr:col>
                    <xdr:colOff>0</xdr:colOff>
                    <xdr:row>14</xdr:row>
                    <xdr:rowOff>285750</xdr:rowOff>
                  </from>
                  <to>
                    <xdr:col>8</xdr:col>
                    <xdr:colOff>9525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9" r:id="rId82" name="Option Button 277">
              <controlPr defaultSize="0" autoFill="0" autoLine="0" autoPict="0">
                <anchor moveWithCells="1">
                  <from>
                    <xdr:col>7</xdr:col>
                    <xdr:colOff>66675</xdr:colOff>
                    <xdr:row>16</xdr:row>
                    <xdr:rowOff>47625</xdr:rowOff>
                  </from>
                  <to>
                    <xdr:col>7</xdr:col>
                    <xdr:colOff>552450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0" r:id="rId83" name="Option Button 278">
              <controlPr defaultSize="0" autoFill="0" autoLine="0" autoPict="0">
                <anchor moveWithCells="1">
                  <from>
                    <xdr:col>7</xdr:col>
                    <xdr:colOff>628650</xdr:colOff>
                    <xdr:row>16</xdr:row>
                    <xdr:rowOff>38100</xdr:rowOff>
                  </from>
                  <to>
                    <xdr:col>7</xdr:col>
                    <xdr:colOff>1114425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1" r:id="rId84" name="Group Box 279">
              <controlPr defaultSize="0" autoFill="0" autoPict="0">
                <anchor moveWithCells="1">
                  <from>
                    <xdr:col>6</xdr:col>
                    <xdr:colOff>1352550</xdr:colOff>
                    <xdr:row>16</xdr:row>
                    <xdr:rowOff>19050</xdr:rowOff>
                  </from>
                  <to>
                    <xdr:col>8</xdr:col>
                    <xdr:colOff>9525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2" r:id="rId85" name="Option Button 280">
              <controlPr defaultSize="0" autoFill="0" autoLine="0" autoPict="0">
                <anchor moveWithCells="1">
                  <from>
                    <xdr:col>7</xdr:col>
                    <xdr:colOff>66675</xdr:colOff>
                    <xdr:row>17</xdr:row>
                    <xdr:rowOff>28575</xdr:rowOff>
                  </from>
                  <to>
                    <xdr:col>7</xdr:col>
                    <xdr:colOff>552450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3" r:id="rId86" name="Option Button 281">
              <controlPr defaultSize="0" autoFill="0" autoLine="0" autoPict="0">
                <anchor moveWithCells="1">
                  <from>
                    <xdr:col>7</xdr:col>
                    <xdr:colOff>628650</xdr:colOff>
                    <xdr:row>17</xdr:row>
                    <xdr:rowOff>19050</xdr:rowOff>
                  </from>
                  <to>
                    <xdr:col>7</xdr:col>
                    <xdr:colOff>1114425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4" r:id="rId87" name="Group Box 282">
              <controlPr defaultSize="0" autoFill="0" autoPict="0">
                <anchor moveWithCells="1">
                  <from>
                    <xdr:col>6</xdr:col>
                    <xdr:colOff>1352550</xdr:colOff>
                    <xdr:row>17</xdr:row>
                    <xdr:rowOff>9525</xdr:rowOff>
                  </from>
                  <to>
                    <xdr:col>8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5" r:id="rId88" name="Option Button 283">
              <controlPr defaultSize="0" autoFill="0" autoLine="0" autoPict="0">
                <anchor moveWithCells="1">
                  <from>
                    <xdr:col>7</xdr:col>
                    <xdr:colOff>66675</xdr:colOff>
                    <xdr:row>18</xdr:row>
                    <xdr:rowOff>38100</xdr:rowOff>
                  </from>
                  <to>
                    <xdr:col>7</xdr:col>
                    <xdr:colOff>552450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6" r:id="rId89" name="Option Button 284">
              <controlPr defaultSize="0" autoFill="0" autoLine="0" autoPict="0">
                <anchor moveWithCells="1">
                  <from>
                    <xdr:col>7</xdr:col>
                    <xdr:colOff>628650</xdr:colOff>
                    <xdr:row>18</xdr:row>
                    <xdr:rowOff>28575</xdr:rowOff>
                  </from>
                  <to>
                    <xdr:col>7</xdr:col>
                    <xdr:colOff>1114425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7" r:id="rId90" name="Group Box 285">
              <controlPr defaultSize="0" autoFill="0" autoPict="0">
                <anchor moveWithCells="1">
                  <from>
                    <xdr:col>6</xdr:col>
                    <xdr:colOff>1352550</xdr:colOff>
                    <xdr:row>18</xdr:row>
                    <xdr:rowOff>19050</xdr:rowOff>
                  </from>
                  <to>
                    <xdr:col>8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8" r:id="rId91" name="Option Button 286">
              <controlPr defaultSize="0" autoFill="0" autoLine="0" autoPict="0">
                <anchor moveWithCells="1">
                  <from>
                    <xdr:col>7</xdr:col>
                    <xdr:colOff>66675</xdr:colOff>
                    <xdr:row>19</xdr:row>
                    <xdr:rowOff>57150</xdr:rowOff>
                  </from>
                  <to>
                    <xdr:col>7</xdr:col>
                    <xdr:colOff>552450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9" r:id="rId92" name="Option Button 287">
              <controlPr defaultSize="0" autoFill="0" autoLine="0" autoPict="0">
                <anchor moveWithCells="1">
                  <from>
                    <xdr:col>7</xdr:col>
                    <xdr:colOff>628650</xdr:colOff>
                    <xdr:row>19</xdr:row>
                    <xdr:rowOff>47625</xdr:rowOff>
                  </from>
                  <to>
                    <xdr:col>7</xdr:col>
                    <xdr:colOff>1114425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0" r:id="rId93" name="Group Box 288">
              <controlPr defaultSize="0" autoFill="0" autoPict="0">
                <anchor moveWithCells="1">
                  <from>
                    <xdr:col>6</xdr:col>
                    <xdr:colOff>1352550</xdr:colOff>
                    <xdr:row>19</xdr:row>
                    <xdr:rowOff>19050</xdr:rowOff>
                  </from>
                  <to>
                    <xdr:col>8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1" r:id="rId94" name="Option Button 289">
              <controlPr defaultSize="0" autoFill="0" autoLine="0" autoPict="0">
                <anchor moveWithCells="1">
                  <from>
                    <xdr:col>7</xdr:col>
                    <xdr:colOff>66675</xdr:colOff>
                    <xdr:row>20</xdr:row>
                    <xdr:rowOff>57150</xdr:rowOff>
                  </from>
                  <to>
                    <xdr:col>7</xdr:col>
                    <xdr:colOff>552450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2" r:id="rId95" name="Option Button 290">
              <controlPr defaultSize="0" autoFill="0" autoLine="0" autoPict="0">
                <anchor moveWithCells="1">
                  <from>
                    <xdr:col>7</xdr:col>
                    <xdr:colOff>628650</xdr:colOff>
                    <xdr:row>20</xdr:row>
                    <xdr:rowOff>47625</xdr:rowOff>
                  </from>
                  <to>
                    <xdr:col>7</xdr:col>
                    <xdr:colOff>1114425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3" r:id="rId96" name="Group Box 291">
              <controlPr defaultSize="0" autoFill="0" autoPict="0">
                <anchor moveWithCells="1">
                  <from>
                    <xdr:col>6</xdr:col>
                    <xdr:colOff>1343025</xdr:colOff>
                    <xdr:row>20</xdr:row>
                    <xdr:rowOff>0</xdr:rowOff>
                  </from>
                  <to>
                    <xdr:col>7</xdr:col>
                    <xdr:colOff>1704975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4" r:id="rId97" name="Option Button 292">
              <controlPr defaultSize="0" autoFill="0" autoLine="0" autoPict="0">
                <anchor moveWithCells="1">
                  <from>
                    <xdr:col>7</xdr:col>
                    <xdr:colOff>66675</xdr:colOff>
                    <xdr:row>21</xdr:row>
                    <xdr:rowOff>38100</xdr:rowOff>
                  </from>
                  <to>
                    <xdr:col>7</xdr:col>
                    <xdr:colOff>552450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5" r:id="rId98" name="Option Button 293">
              <controlPr defaultSize="0" autoFill="0" autoLine="0" autoPict="0">
                <anchor moveWithCells="1">
                  <from>
                    <xdr:col>7</xdr:col>
                    <xdr:colOff>628650</xdr:colOff>
                    <xdr:row>21</xdr:row>
                    <xdr:rowOff>28575</xdr:rowOff>
                  </from>
                  <to>
                    <xdr:col>7</xdr:col>
                    <xdr:colOff>1114425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6" r:id="rId99" name="Group Box 294">
              <controlPr defaultSize="0" autoFill="0" autoPict="0">
                <anchor moveWithCells="1">
                  <from>
                    <xdr:col>7</xdr:col>
                    <xdr:colOff>9525</xdr:colOff>
                    <xdr:row>20</xdr:row>
                    <xdr:rowOff>276225</xdr:rowOff>
                  </from>
                  <to>
                    <xdr:col>8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7" r:id="rId100" name="Option Button 295">
              <controlPr defaultSize="0" autoFill="0" autoLine="0" autoPict="0">
                <anchor moveWithCells="1">
                  <from>
                    <xdr:col>7</xdr:col>
                    <xdr:colOff>66675</xdr:colOff>
                    <xdr:row>22</xdr:row>
                    <xdr:rowOff>47625</xdr:rowOff>
                  </from>
                  <to>
                    <xdr:col>7</xdr:col>
                    <xdr:colOff>552450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8" r:id="rId101" name="Option Button 296">
              <controlPr defaultSize="0" autoFill="0" autoLine="0" autoPict="0">
                <anchor moveWithCells="1">
                  <from>
                    <xdr:col>7</xdr:col>
                    <xdr:colOff>628650</xdr:colOff>
                    <xdr:row>22</xdr:row>
                    <xdr:rowOff>38100</xdr:rowOff>
                  </from>
                  <to>
                    <xdr:col>7</xdr:col>
                    <xdr:colOff>1114425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9" r:id="rId102" name="Group Box 297">
              <controlPr defaultSize="0" autoFill="0" autoPict="0">
                <anchor moveWithCells="1">
                  <from>
                    <xdr:col>7</xdr:col>
                    <xdr:colOff>19050</xdr:colOff>
                    <xdr:row>21</xdr:row>
                    <xdr:rowOff>247650</xdr:rowOff>
                  </from>
                  <to>
                    <xdr:col>8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0" r:id="rId103" name="Option Button 298">
              <controlPr defaultSize="0" autoFill="0" autoLine="0" autoPict="0">
                <anchor moveWithCells="1">
                  <from>
                    <xdr:col>7</xdr:col>
                    <xdr:colOff>66675</xdr:colOff>
                    <xdr:row>23</xdr:row>
                    <xdr:rowOff>28575</xdr:rowOff>
                  </from>
                  <to>
                    <xdr:col>7</xdr:col>
                    <xdr:colOff>552450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1" r:id="rId104" name="Option Button 299">
              <controlPr defaultSize="0" autoFill="0" autoLine="0" autoPict="0">
                <anchor moveWithCells="1">
                  <from>
                    <xdr:col>7</xdr:col>
                    <xdr:colOff>628650</xdr:colOff>
                    <xdr:row>23</xdr:row>
                    <xdr:rowOff>19050</xdr:rowOff>
                  </from>
                  <to>
                    <xdr:col>7</xdr:col>
                    <xdr:colOff>1114425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2" r:id="rId105" name="Group Box 300">
              <controlPr defaultSize="0" autoFill="0" autoPict="0">
                <anchor moveWithCells="1">
                  <from>
                    <xdr:col>7</xdr:col>
                    <xdr:colOff>19050</xdr:colOff>
                    <xdr:row>23</xdr:row>
                    <xdr:rowOff>19050</xdr:rowOff>
                  </from>
                  <to>
                    <xdr:col>8</xdr:col>
                    <xdr:colOff>19050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3" r:id="rId106" name="Option Button 301">
              <controlPr defaultSize="0" autoFill="0" autoLine="0" autoPict="0">
                <anchor moveWithCells="1">
                  <from>
                    <xdr:col>7</xdr:col>
                    <xdr:colOff>66675</xdr:colOff>
                    <xdr:row>24</xdr:row>
                    <xdr:rowOff>57150</xdr:rowOff>
                  </from>
                  <to>
                    <xdr:col>7</xdr:col>
                    <xdr:colOff>552450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4" r:id="rId107" name="Option Button 302">
              <controlPr defaultSize="0" autoFill="0" autoLine="0" autoPict="0">
                <anchor moveWithCells="1">
                  <from>
                    <xdr:col>7</xdr:col>
                    <xdr:colOff>628650</xdr:colOff>
                    <xdr:row>24</xdr:row>
                    <xdr:rowOff>47625</xdr:rowOff>
                  </from>
                  <to>
                    <xdr:col>7</xdr:col>
                    <xdr:colOff>1114425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5" r:id="rId108" name="Group Box 303">
              <controlPr defaultSize="0" autoFill="0" autoPict="0">
                <anchor moveWithCells="1">
                  <from>
                    <xdr:col>7</xdr:col>
                    <xdr:colOff>19050</xdr:colOff>
                    <xdr:row>24</xdr:row>
                    <xdr:rowOff>47625</xdr:rowOff>
                  </from>
                  <to>
                    <xdr:col>8</xdr:col>
                    <xdr:colOff>19050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6" r:id="rId109" name="Option Button 304">
              <controlPr defaultSize="0" autoFill="0" autoLine="0" autoPict="0">
                <anchor moveWithCells="1">
                  <from>
                    <xdr:col>7</xdr:col>
                    <xdr:colOff>66675</xdr:colOff>
                    <xdr:row>25</xdr:row>
                    <xdr:rowOff>57150</xdr:rowOff>
                  </from>
                  <to>
                    <xdr:col>7</xdr:col>
                    <xdr:colOff>552450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7" r:id="rId110" name="Option Button 305">
              <controlPr defaultSize="0" autoFill="0" autoLine="0" autoPict="0">
                <anchor moveWithCells="1">
                  <from>
                    <xdr:col>7</xdr:col>
                    <xdr:colOff>628650</xdr:colOff>
                    <xdr:row>25</xdr:row>
                    <xdr:rowOff>47625</xdr:rowOff>
                  </from>
                  <to>
                    <xdr:col>7</xdr:col>
                    <xdr:colOff>1114425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8" r:id="rId111" name="Group Box 306">
              <controlPr defaultSize="0" autoFill="0" autoPict="0">
                <anchor moveWithCells="1">
                  <from>
                    <xdr:col>7</xdr:col>
                    <xdr:colOff>19050</xdr:colOff>
                    <xdr:row>25</xdr:row>
                    <xdr:rowOff>47625</xdr:rowOff>
                  </from>
                  <to>
                    <xdr:col>8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9" r:id="rId112" name="Option Button 307">
              <controlPr defaultSize="0" autoFill="0" autoLine="0" autoPict="0">
                <anchor moveWithCells="1">
                  <from>
                    <xdr:col>7</xdr:col>
                    <xdr:colOff>66675</xdr:colOff>
                    <xdr:row>26</xdr:row>
                    <xdr:rowOff>66675</xdr:rowOff>
                  </from>
                  <to>
                    <xdr:col>7</xdr:col>
                    <xdr:colOff>552450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0" r:id="rId113" name="Option Button 308">
              <controlPr defaultSize="0" autoFill="0" autoLine="0" autoPict="0">
                <anchor moveWithCells="1">
                  <from>
                    <xdr:col>7</xdr:col>
                    <xdr:colOff>628650</xdr:colOff>
                    <xdr:row>26</xdr:row>
                    <xdr:rowOff>57150</xdr:rowOff>
                  </from>
                  <to>
                    <xdr:col>7</xdr:col>
                    <xdr:colOff>1114425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1" r:id="rId114" name="Group Box 309">
              <controlPr defaultSize="0" autoFill="0" autoPict="0">
                <anchor moveWithCells="1">
                  <from>
                    <xdr:col>7</xdr:col>
                    <xdr:colOff>19050</xdr:colOff>
                    <xdr:row>26</xdr:row>
                    <xdr:rowOff>57150</xdr:rowOff>
                  </from>
                  <to>
                    <xdr:col>8</xdr:col>
                    <xdr:colOff>19050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2" r:id="rId115" name="Option Button 310">
              <controlPr defaultSize="0" autoFill="0" autoLine="0" autoPict="0">
                <anchor moveWithCells="1">
                  <from>
                    <xdr:col>7</xdr:col>
                    <xdr:colOff>66675</xdr:colOff>
                    <xdr:row>10</xdr:row>
                    <xdr:rowOff>57150</xdr:rowOff>
                  </from>
                  <to>
                    <xdr:col>7</xdr:col>
                    <xdr:colOff>561975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3" r:id="rId116" name="Option Button 311">
              <controlPr defaultSize="0" autoFill="0" autoLine="0" autoPict="0">
                <anchor moveWithCells="1">
                  <from>
                    <xdr:col>7</xdr:col>
                    <xdr:colOff>628650</xdr:colOff>
                    <xdr:row>10</xdr:row>
                    <xdr:rowOff>47625</xdr:rowOff>
                  </from>
                  <to>
                    <xdr:col>7</xdr:col>
                    <xdr:colOff>1114425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4" r:id="rId117" name="Group Box 312">
              <controlPr defaultSize="0" autoFill="0" autoPict="0">
                <anchor moveWithCells="1">
                  <from>
                    <xdr:col>6</xdr:col>
                    <xdr:colOff>1343025</xdr:colOff>
                    <xdr:row>10</xdr:row>
                    <xdr:rowOff>0</xdr:rowOff>
                  </from>
                  <to>
                    <xdr:col>8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5" r:id="rId118" name="Option Button 313">
              <controlPr defaultSize="0" autoFill="0" autoLine="0" autoPict="0">
                <anchor moveWithCells="1">
                  <from>
                    <xdr:col>7</xdr:col>
                    <xdr:colOff>66675</xdr:colOff>
                    <xdr:row>11</xdr:row>
                    <xdr:rowOff>57150</xdr:rowOff>
                  </from>
                  <to>
                    <xdr:col>7</xdr:col>
                    <xdr:colOff>552450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6" r:id="rId119" name="Option Button 314">
              <controlPr defaultSize="0" autoFill="0" autoLine="0" autoPict="0">
                <anchor moveWithCells="1">
                  <from>
                    <xdr:col>7</xdr:col>
                    <xdr:colOff>628650</xdr:colOff>
                    <xdr:row>11</xdr:row>
                    <xdr:rowOff>47625</xdr:rowOff>
                  </from>
                  <to>
                    <xdr:col>7</xdr:col>
                    <xdr:colOff>1114425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7" r:id="rId120" name="Group Box 315">
              <controlPr defaultSize="0" autoFill="0" autoPict="0">
                <anchor moveWithCells="1">
                  <from>
                    <xdr:col>6</xdr:col>
                    <xdr:colOff>1343025</xdr:colOff>
                    <xdr:row>10</xdr:row>
                    <xdr:rowOff>333375</xdr:rowOff>
                  </from>
                  <to>
                    <xdr:col>8</xdr:col>
                    <xdr:colOff>9525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8" r:id="rId121" name="Option Button 316">
              <controlPr defaultSize="0" autoFill="0" autoLine="0" autoPict="0">
                <anchor moveWithCells="1">
                  <from>
                    <xdr:col>7</xdr:col>
                    <xdr:colOff>66675</xdr:colOff>
                    <xdr:row>12</xdr:row>
                    <xdr:rowOff>38100</xdr:rowOff>
                  </from>
                  <to>
                    <xdr:col>7</xdr:col>
                    <xdr:colOff>552450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9" r:id="rId122" name="Option Button 317">
              <controlPr defaultSize="0" autoFill="0" autoLine="0" autoPict="0">
                <anchor moveWithCells="1">
                  <from>
                    <xdr:col>7</xdr:col>
                    <xdr:colOff>628650</xdr:colOff>
                    <xdr:row>12</xdr:row>
                    <xdr:rowOff>28575</xdr:rowOff>
                  </from>
                  <to>
                    <xdr:col>7</xdr:col>
                    <xdr:colOff>1114425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0" r:id="rId123" name="Group Box 318">
              <controlPr defaultSize="0" autoFill="0" autoPict="0">
                <anchor moveWithCells="1">
                  <from>
                    <xdr:col>7</xdr:col>
                    <xdr:colOff>9525</xdr:colOff>
                    <xdr:row>11</xdr:row>
                    <xdr:rowOff>285750</xdr:rowOff>
                  </from>
                  <to>
                    <xdr:col>8</xdr:col>
                    <xdr:colOff>28575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1" r:id="rId124" name="Option Button 319">
              <controlPr defaultSize="0" autoFill="0" autoLine="0" autoPict="0">
                <anchor moveWithCells="1">
                  <from>
                    <xdr:col>7</xdr:col>
                    <xdr:colOff>66675</xdr:colOff>
                    <xdr:row>13</xdr:row>
                    <xdr:rowOff>19050</xdr:rowOff>
                  </from>
                  <to>
                    <xdr:col>7</xdr:col>
                    <xdr:colOff>552450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2" r:id="rId125" name="Option Button 320">
              <controlPr defaultSize="0" autoFill="0" autoLine="0" autoPict="0">
                <anchor moveWithCells="1">
                  <from>
                    <xdr:col>7</xdr:col>
                    <xdr:colOff>628650</xdr:colOff>
                    <xdr:row>13</xdr:row>
                    <xdr:rowOff>9525</xdr:rowOff>
                  </from>
                  <to>
                    <xdr:col>7</xdr:col>
                    <xdr:colOff>1114425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3" r:id="rId126" name="Group Box 321">
              <controlPr defaultSize="0" autoFill="0" autoPict="0">
                <anchor moveWithCells="1">
                  <from>
                    <xdr:col>6</xdr:col>
                    <xdr:colOff>1352550</xdr:colOff>
                    <xdr:row>12</xdr:row>
                    <xdr:rowOff>266700</xdr:rowOff>
                  </from>
                  <to>
                    <xdr:col>8</xdr:col>
                    <xdr:colOff>9525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4" r:id="rId127" name="Option Button 322">
              <controlPr defaultSize="0" autoFill="0" autoLine="0" autoPict="0">
                <anchor moveWithCells="1">
                  <from>
                    <xdr:col>7</xdr:col>
                    <xdr:colOff>66675</xdr:colOff>
                    <xdr:row>14</xdr:row>
                    <xdr:rowOff>28575</xdr:rowOff>
                  </from>
                  <to>
                    <xdr:col>7</xdr:col>
                    <xdr:colOff>552450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5" r:id="rId128" name="Option Button 323">
              <controlPr defaultSize="0" autoFill="0" autoLine="0" autoPict="0">
                <anchor moveWithCells="1">
                  <from>
                    <xdr:col>7</xdr:col>
                    <xdr:colOff>628650</xdr:colOff>
                    <xdr:row>14</xdr:row>
                    <xdr:rowOff>19050</xdr:rowOff>
                  </from>
                  <to>
                    <xdr:col>7</xdr:col>
                    <xdr:colOff>1114425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6" r:id="rId129" name="Group Box 324">
              <controlPr defaultSize="0" autoFill="0" autoPict="0">
                <anchor moveWithCells="1">
                  <from>
                    <xdr:col>7</xdr:col>
                    <xdr:colOff>19050</xdr:colOff>
                    <xdr:row>13</xdr:row>
                    <xdr:rowOff>266700</xdr:rowOff>
                  </from>
                  <to>
                    <xdr:col>8</xdr:col>
                    <xdr:colOff>28575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7" r:id="rId130" name="Option Button 325">
              <controlPr defaultSize="0" autoFill="0" autoLine="0" autoPict="0">
                <anchor moveWithCells="1">
                  <from>
                    <xdr:col>7</xdr:col>
                    <xdr:colOff>66675</xdr:colOff>
                    <xdr:row>15</xdr:row>
                    <xdr:rowOff>47625</xdr:rowOff>
                  </from>
                  <to>
                    <xdr:col>7</xdr:col>
                    <xdr:colOff>552450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8" r:id="rId131" name="Option Button 326">
              <controlPr defaultSize="0" autoFill="0" autoLine="0" autoPict="0">
                <anchor moveWithCells="1">
                  <from>
                    <xdr:col>7</xdr:col>
                    <xdr:colOff>628650</xdr:colOff>
                    <xdr:row>15</xdr:row>
                    <xdr:rowOff>38100</xdr:rowOff>
                  </from>
                  <to>
                    <xdr:col>7</xdr:col>
                    <xdr:colOff>1114425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9" r:id="rId132" name="Group Box 327">
              <controlPr defaultSize="0" autoFill="0" autoPict="0">
                <anchor moveWithCells="1">
                  <from>
                    <xdr:col>7</xdr:col>
                    <xdr:colOff>0</xdr:colOff>
                    <xdr:row>14</xdr:row>
                    <xdr:rowOff>285750</xdr:rowOff>
                  </from>
                  <to>
                    <xdr:col>8</xdr:col>
                    <xdr:colOff>9525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0" r:id="rId133" name="Option Button 328">
              <controlPr defaultSize="0" autoFill="0" autoLine="0" autoPict="0">
                <anchor moveWithCells="1">
                  <from>
                    <xdr:col>7</xdr:col>
                    <xdr:colOff>66675</xdr:colOff>
                    <xdr:row>16</xdr:row>
                    <xdr:rowOff>47625</xdr:rowOff>
                  </from>
                  <to>
                    <xdr:col>7</xdr:col>
                    <xdr:colOff>552450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1" r:id="rId134" name="Option Button 329">
              <controlPr defaultSize="0" autoFill="0" autoLine="0" autoPict="0">
                <anchor moveWithCells="1">
                  <from>
                    <xdr:col>7</xdr:col>
                    <xdr:colOff>628650</xdr:colOff>
                    <xdr:row>16</xdr:row>
                    <xdr:rowOff>38100</xdr:rowOff>
                  </from>
                  <to>
                    <xdr:col>7</xdr:col>
                    <xdr:colOff>1114425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2" r:id="rId135" name="Group Box 330">
              <controlPr defaultSize="0" autoFill="0" autoPict="0">
                <anchor moveWithCells="1">
                  <from>
                    <xdr:col>6</xdr:col>
                    <xdr:colOff>1352550</xdr:colOff>
                    <xdr:row>16</xdr:row>
                    <xdr:rowOff>19050</xdr:rowOff>
                  </from>
                  <to>
                    <xdr:col>8</xdr:col>
                    <xdr:colOff>9525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3" r:id="rId136" name="Option Button 331">
              <controlPr defaultSize="0" autoFill="0" autoLine="0" autoPict="0">
                <anchor moveWithCells="1">
                  <from>
                    <xdr:col>7</xdr:col>
                    <xdr:colOff>66675</xdr:colOff>
                    <xdr:row>17</xdr:row>
                    <xdr:rowOff>28575</xdr:rowOff>
                  </from>
                  <to>
                    <xdr:col>7</xdr:col>
                    <xdr:colOff>552450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4" r:id="rId137" name="Option Button 332">
              <controlPr defaultSize="0" autoFill="0" autoLine="0" autoPict="0">
                <anchor moveWithCells="1">
                  <from>
                    <xdr:col>7</xdr:col>
                    <xdr:colOff>628650</xdr:colOff>
                    <xdr:row>17</xdr:row>
                    <xdr:rowOff>19050</xdr:rowOff>
                  </from>
                  <to>
                    <xdr:col>7</xdr:col>
                    <xdr:colOff>1114425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5" r:id="rId138" name="Group Box 333">
              <controlPr defaultSize="0" autoFill="0" autoPict="0">
                <anchor moveWithCells="1">
                  <from>
                    <xdr:col>6</xdr:col>
                    <xdr:colOff>1352550</xdr:colOff>
                    <xdr:row>17</xdr:row>
                    <xdr:rowOff>9525</xdr:rowOff>
                  </from>
                  <to>
                    <xdr:col>8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6" r:id="rId139" name="Option Button 334">
              <controlPr defaultSize="0" autoFill="0" autoLine="0" autoPict="0">
                <anchor moveWithCells="1">
                  <from>
                    <xdr:col>7</xdr:col>
                    <xdr:colOff>66675</xdr:colOff>
                    <xdr:row>18</xdr:row>
                    <xdr:rowOff>38100</xdr:rowOff>
                  </from>
                  <to>
                    <xdr:col>7</xdr:col>
                    <xdr:colOff>552450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7" r:id="rId140" name="Option Button 335">
              <controlPr defaultSize="0" autoFill="0" autoLine="0" autoPict="0">
                <anchor moveWithCells="1">
                  <from>
                    <xdr:col>7</xdr:col>
                    <xdr:colOff>628650</xdr:colOff>
                    <xdr:row>18</xdr:row>
                    <xdr:rowOff>28575</xdr:rowOff>
                  </from>
                  <to>
                    <xdr:col>7</xdr:col>
                    <xdr:colOff>1114425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8" r:id="rId141" name="Group Box 336">
              <controlPr defaultSize="0" autoFill="0" autoPict="0">
                <anchor moveWithCells="1">
                  <from>
                    <xdr:col>6</xdr:col>
                    <xdr:colOff>1352550</xdr:colOff>
                    <xdr:row>18</xdr:row>
                    <xdr:rowOff>19050</xdr:rowOff>
                  </from>
                  <to>
                    <xdr:col>8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9" r:id="rId142" name="Option Button 337">
              <controlPr defaultSize="0" autoFill="0" autoLine="0" autoPict="0">
                <anchor moveWithCells="1">
                  <from>
                    <xdr:col>7</xdr:col>
                    <xdr:colOff>66675</xdr:colOff>
                    <xdr:row>19</xdr:row>
                    <xdr:rowOff>57150</xdr:rowOff>
                  </from>
                  <to>
                    <xdr:col>7</xdr:col>
                    <xdr:colOff>552450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0" r:id="rId143" name="Option Button 338">
              <controlPr defaultSize="0" autoFill="0" autoLine="0" autoPict="0">
                <anchor moveWithCells="1">
                  <from>
                    <xdr:col>7</xdr:col>
                    <xdr:colOff>628650</xdr:colOff>
                    <xdr:row>19</xdr:row>
                    <xdr:rowOff>47625</xdr:rowOff>
                  </from>
                  <to>
                    <xdr:col>7</xdr:col>
                    <xdr:colOff>1114425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1" r:id="rId144" name="Group Box 339">
              <controlPr defaultSize="0" autoFill="0" autoPict="0">
                <anchor moveWithCells="1">
                  <from>
                    <xdr:col>6</xdr:col>
                    <xdr:colOff>1352550</xdr:colOff>
                    <xdr:row>19</xdr:row>
                    <xdr:rowOff>19050</xdr:rowOff>
                  </from>
                  <to>
                    <xdr:col>8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2" r:id="rId145" name="Option Button 340">
              <controlPr defaultSize="0" autoFill="0" autoLine="0" autoPict="0">
                <anchor moveWithCells="1">
                  <from>
                    <xdr:col>7</xdr:col>
                    <xdr:colOff>66675</xdr:colOff>
                    <xdr:row>20</xdr:row>
                    <xdr:rowOff>57150</xdr:rowOff>
                  </from>
                  <to>
                    <xdr:col>7</xdr:col>
                    <xdr:colOff>552450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3" r:id="rId146" name="Option Button 341">
              <controlPr defaultSize="0" autoFill="0" autoLine="0" autoPict="0">
                <anchor moveWithCells="1">
                  <from>
                    <xdr:col>7</xdr:col>
                    <xdr:colOff>628650</xdr:colOff>
                    <xdr:row>20</xdr:row>
                    <xdr:rowOff>47625</xdr:rowOff>
                  </from>
                  <to>
                    <xdr:col>7</xdr:col>
                    <xdr:colOff>1114425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4" r:id="rId147" name="Group Box 342">
              <controlPr defaultSize="0" autoFill="0" autoPict="0">
                <anchor moveWithCells="1">
                  <from>
                    <xdr:col>6</xdr:col>
                    <xdr:colOff>1343025</xdr:colOff>
                    <xdr:row>20</xdr:row>
                    <xdr:rowOff>0</xdr:rowOff>
                  </from>
                  <to>
                    <xdr:col>7</xdr:col>
                    <xdr:colOff>1704975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5" r:id="rId148" name="Option Button 343">
              <controlPr defaultSize="0" autoFill="0" autoLine="0" autoPict="0">
                <anchor moveWithCells="1">
                  <from>
                    <xdr:col>7</xdr:col>
                    <xdr:colOff>66675</xdr:colOff>
                    <xdr:row>21</xdr:row>
                    <xdr:rowOff>38100</xdr:rowOff>
                  </from>
                  <to>
                    <xdr:col>7</xdr:col>
                    <xdr:colOff>552450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6" r:id="rId149" name="Option Button 344">
              <controlPr defaultSize="0" autoFill="0" autoLine="0" autoPict="0">
                <anchor moveWithCells="1">
                  <from>
                    <xdr:col>7</xdr:col>
                    <xdr:colOff>628650</xdr:colOff>
                    <xdr:row>21</xdr:row>
                    <xdr:rowOff>28575</xdr:rowOff>
                  </from>
                  <to>
                    <xdr:col>7</xdr:col>
                    <xdr:colOff>1114425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7" r:id="rId150" name="Group Box 345">
              <controlPr defaultSize="0" autoFill="0" autoPict="0">
                <anchor moveWithCells="1">
                  <from>
                    <xdr:col>7</xdr:col>
                    <xdr:colOff>9525</xdr:colOff>
                    <xdr:row>20</xdr:row>
                    <xdr:rowOff>276225</xdr:rowOff>
                  </from>
                  <to>
                    <xdr:col>8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8" r:id="rId151" name="Option Button 346">
              <controlPr defaultSize="0" autoFill="0" autoLine="0" autoPict="0">
                <anchor moveWithCells="1">
                  <from>
                    <xdr:col>7</xdr:col>
                    <xdr:colOff>66675</xdr:colOff>
                    <xdr:row>22</xdr:row>
                    <xdr:rowOff>47625</xdr:rowOff>
                  </from>
                  <to>
                    <xdr:col>7</xdr:col>
                    <xdr:colOff>552450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9" r:id="rId152" name="Option Button 347">
              <controlPr defaultSize="0" autoFill="0" autoLine="0" autoPict="0">
                <anchor moveWithCells="1">
                  <from>
                    <xdr:col>7</xdr:col>
                    <xdr:colOff>628650</xdr:colOff>
                    <xdr:row>22</xdr:row>
                    <xdr:rowOff>38100</xdr:rowOff>
                  </from>
                  <to>
                    <xdr:col>7</xdr:col>
                    <xdr:colOff>1114425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0" r:id="rId153" name="Group Box 348">
              <controlPr defaultSize="0" autoFill="0" autoPict="0">
                <anchor moveWithCells="1">
                  <from>
                    <xdr:col>7</xdr:col>
                    <xdr:colOff>19050</xdr:colOff>
                    <xdr:row>21</xdr:row>
                    <xdr:rowOff>247650</xdr:rowOff>
                  </from>
                  <to>
                    <xdr:col>8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1" r:id="rId154" name="Option Button 349">
              <controlPr defaultSize="0" autoFill="0" autoLine="0" autoPict="0">
                <anchor moveWithCells="1">
                  <from>
                    <xdr:col>7</xdr:col>
                    <xdr:colOff>66675</xdr:colOff>
                    <xdr:row>23</xdr:row>
                    <xdr:rowOff>28575</xdr:rowOff>
                  </from>
                  <to>
                    <xdr:col>7</xdr:col>
                    <xdr:colOff>552450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2" r:id="rId155" name="Option Button 350">
              <controlPr defaultSize="0" autoFill="0" autoLine="0" autoPict="0">
                <anchor moveWithCells="1">
                  <from>
                    <xdr:col>7</xdr:col>
                    <xdr:colOff>628650</xdr:colOff>
                    <xdr:row>23</xdr:row>
                    <xdr:rowOff>19050</xdr:rowOff>
                  </from>
                  <to>
                    <xdr:col>7</xdr:col>
                    <xdr:colOff>1114425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3" r:id="rId156" name="Group Box 351">
              <controlPr defaultSize="0" autoFill="0" autoPict="0">
                <anchor moveWithCells="1">
                  <from>
                    <xdr:col>7</xdr:col>
                    <xdr:colOff>19050</xdr:colOff>
                    <xdr:row>23</xdr:row>
                    <xdr:rowOff>19050</xdr:rowOff>
                  </from>
                  <to>
                    <xdr:col>8</xdr:col>
                    <xdr:colOff>19050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4" r:id="rId157" name="Option Button 352">
              <controlPr defaultSize="0" autoFill="0" autoLine="0" autoPict="0">
                <anchor moveWithCells="1">
                  <from>
                    <xdr:col>7</xdr:col>
                    <xdr:colOff>66675</xdr:colOff>
                    <xdr:row>24</xdr:row>
                    <xdr:rowOff>57150</xdr:rowOff>
                  </from>
                  <to>
                    <xdr:col>7</xdr:col>
                    <xdr:colOff>552450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5" r:id="rId158" name="Option Button 353">
              <controlPr defaultSize="0" autoFill="0" autoLine="0" autoPict="0">
                <anchor moveWithCells="1">
                  <from>
                    <xdr:col>7</xdr:col>
                    <xdr:colOff>628650</xdr:colOff>
                    <xdr:row>24</xdr:row>
                    <xdr:rowOff>47625</xdr:rowOff>
                  </from>
                  <to>
                    <xdr:col>7</xdr:col>
                    <xdr:colOff>1114425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6" r:id="rId159" name="Group Box 354">
              <controlPr defaultSize="0" autoFill="0" autoPict="0">
                <anchor moveWithCells="1">
                  <from>
                    <xdr:col>7</xdr:col>
                    <xdr:colOff>19050</xdr:colOff>
                    <xdr:row>24</xdr:row>
                    <xdr:rowOff>47625</xdr:rowOff>
                  </from>
                  <to>
                    <xdr:col>8</xdr:col>
                    <xdr:colOff>19050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7" r:id="rId160" name="Option Button 355">
              <controlPr defaultSize="0" autoFill="0" autoLine="0" autoPict="0">
                <anchor moveWithCells="1">
                  <from>
                    <xdr:col>7</xdr:col>
                    <xdr:colOff>66675</xdr:colOff>
                    <xdr:row>25</xdr:row>
                    <xdr:rowOff>57150</xdr:rowOff>
                  </from>
                  <to>
                    <xdr:col>7</xdr:col>
                    <xdr:colOff>552450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8" r:id="rId161" name="Option Button 356">
              <controlPr defaultSize="0" autoFill="0" autoLine="0" autoPict="0">
                <anchor moveWithCells="1">
                  <from>
                    <xdr:col>7</xdr:col>
                    <xdr:colOff>628650</xdr:colOff>
                    <xdr:row>25</xdr:row>
                    <xdr:rowOff>47625</xdr:rowOff>
                  </from>
                  <to>
                    <xdr:col>7</xdr:col>
                    <xdr:colOff>1114425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9" r:id="rId162" name="Group Box 357">
              <controlPr defaultSize="0" autoFill="0" autoPict="0">
                <anchor moveWithCells="1">
                  <from>
                    <xdr:col>7</xdr:col>
                    <xdr:colOff>19050</xdr:colOff>
                    <xdr:row>25</xdr:row>
                    <xdr:rowOff>47625</xdr:rowOff>
                  </from>
                  <to>
                    <xdr:col>8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0" r:id="rId163" name="Option Button 358">
              <controlPr defaultSize="0" autoFill="0" autoLine="0" autoPict="0">
                <anchor moveWithCells="1">
                  <from>
                    <xdr:col>7</xdr:col>
                    <xdr:colOff>66675</xdr:colOff>
                    <xdr:row>26</xdr:row>
                    <xdr:rowOff>66675</xdr:rowOff>
                  </from>
                  <to>
                    <xdr:col>7</xdr:col>
                    <xdr:colOff>552450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1" r:id="rId164" name="Option Button 359">
              <controlPr defaultSize="0" autoFill="0" autoLine="0" autoPict="0">
                <anchor moveWithCells="1">
                  <from>
                    <xdr:col>7</xdr:col>
                    <xdr:colOff>628650</xdr:colOff>
                    <xdr:row>26</xdr:row>
                    <xdr:rowOff>57150</xdr:rowOff>
                  </from>
                  <to>
                    <xdr:col>7</xdr:col>
                    <xdr:colOff>1114425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2" r:id="rId165" name="Group Box 360">
              <controlPr defaultSize="0" autoFill="0" autoPict="0">
                <anchor moveWithCells="1">
                  <from>
                    <xdr:col>7</xdr:col>
                    <xdr:colOff>19050</xdr:colOff>
                    <xdr:row>26</xdr:row>
                    <xdr:rowOff>57150</xdr:rowOff>
                  </from>
                  <to>
                    <xdr:col>8</xdr:col>
                    <xdr:colOff>19050</xdr:colOff>
                    <xdr:row>27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92D050"/>
    <pageSetUpPr fitToPage="1"/>
  </sheetPr>
  <dimension ref="A1:L29"/>
  <sheetViews>
    <sheetView view="pageBreakPreview" zoomScale="85" zoomScaleNormal="100" zoomScaleSheetLayoutView="85" workbookViewId="0">
      <selection activeCell="F7" sqref="F7"/>
    </sheetView>
  </sheetViews>
  <sheetFormatPr defaultRowHeight="12" x14ac:dyDescent="0.15"/>
  <cols>
    <col min="1" max="1" width="6.375" style="135" customWidth="1"/>
    <col min="2" max="2" width="14.625" style="1" customWidth="1"/>
    <col min="3" max="4" width="22.375" style="1" customWidth="1"/>
    <col min="5" max="5" width="10.375" style="1" customWidth="1"/>
    <col min="6" max="6" width="22.625" style="1" customWidth="1"/>
    <col min="7" max="7" width="3.625" style="136" customWidth="1"/>
    <col min="8" max="8" width="9.75" style="1" customWidth="1"/>
    <col min="9" max="11" width="9" style="1"/>
    <col min="12" max="12" width="9" style="1" hidden="1" customWidth="1"/>
    <col min="13" max="16384" width="9" style="1"/>
  </cols>
  <sheetData>
    <row r="1" spans="1:12" ht="17.25" x14ac:dyDescent="0.15">
      <c r="A1" s="329" t="s">
        <v>62</v>
      </c>
      <c r="B1" s="329"/>
      <c r="D1" s="124"/>
      <c r="E1" s="124"/>
      <c r="G1" s="49"/>
      <c r="H1" s="60"/>
    </row>
    <row r="2" spans="1:12" ht="17.25" x14ac:dyDescent="0.15">
      <c r="A2" s="330" t="s">
        <v>181</v>
      </c>
      <c r="B2" s="330"/>
      <c r="C2" s="330"/>
      <c r="D2" s="330"/>
      <c r="E2" s="330"/>
      <c r="F2" s="330"/>
      <c r="G2" s="49"/>
      <c r="H2" s="60"/>
    </row>
    <row r="3" spans="1:12" ht="12.75" customHeight="1" x14ac:dyDescent="0.15">
      <c r="A3" s="185"/>
      <c r="B3" s="185"/>
      <c r="C3" s="185"/>
      <c r="D3" s="185"/>
      <c r="E3" s="185"/>
      <c r="F3" s="185"/>
      <c r="G3" s="49"/>
      <c r="H3" s="60"/>
    </row>
    <row r="4" spans="1:12" ht="17.25" x14ac:dyDescent="0.15">
      <c r="D4" s="237" t="s">
        <v>217</v>
      </c>
      <c r="E4" s="332" t="str">
        <f>IF(参加申込書!G4="","",参加申込書!G4)</f>
        <v/>
      </c>
      <c r="F4" s="332"/>
      <c r="G4" s="49" t="s">
        <v>55</v>
      </c>
      <c r="H4" s="126"/>
    </row>
    <row r="5" spans="1:12" ht="9" customHeight="1" x14ac:dyDescent="0.15">
      <c r="D5" s="124"/>
      <c r="E5" s="190"/>
      <c r="F5" s="190"/>
      <c r="H5" s="126"/>
    </row>
    <row r="6" spans="1:12" ht="14.25" x14ac:dyDescent="0.15">
      <c r="D6" s="121" t="s">
        <v>41</v>
      </c>
      <c r="E6" s="332" t="str">
        <f>IF(参加申込書!G6="","",参加申込書!G6)</f>
        <v/>
      </c>
      <c r="F6" s="332"/>
      <c r="G6" s="49" t="s">
        <v>55</v>
      </c>
    </row>
    <row r="7" spans="1:12" ht="14.25" x14ac:dyDescent="0.15">
      <c r="D7" s="121" t="s">
        <v>49</v>
      </c>
      <c r="E7" s="50" t="str">
        <f>IF(参加申込書!G7="","",参加申込書!G7)</f>
        <v/>
      </c>
      <c r="F7" s="169" t="str">
        <f>IF(参加申込書!H7="","",参加申込書!H7)</f>
        <v/>
      </c>
      <c r="G7" s="49" t="s">
        <v>55</v>
      </c>
    </row>
    <row r="8" spans="1:12" ht="12.75" customHeight="1" x14ac:dyDescent="0.15">
      <c r="C8" s="125"/>
      <c r="D8" s="125"/>
      <c r="E8" s="124"/>
      <c r="F8" s="179"/>
      <c r="G8" s="49"/>
      <c r="H8" s="126"/>
    </row>
    <row r="9" spans="1:12" s="3" customFormat="1" ht="16.5" customHeight="1" x14ac:dyDescent="0.15">
      <c r="A9" s="180" t="s">
        <v>47</v>
      </c>
      <c r="B9" s="127" t="s">
        <v>197</v>
      </c>
      <c r="C9" s="127" t="s">
        <v>3</v>
      </c>
      <c r="D9" s="127" t="s">
        <v>48</v>
      </c>
      <c r="E9" s="127" t="s">
        <v>237</v>
      </c>
      <c r="F9" s="127" t="s">
        <v>1</v>
      </c>
      <c r="H9" s="47" t="s">
        <v>238</v>
      </c>
    </row>
    <row r="10" spans="1:12" ht="24" customHeight="1" x14ac:dyDescent="0.15">
      <c r="A10" s="180">
        <v>1</v>
      </c>
      <c r="B10" s="188"/>
      <c r="C10" s="188"/>
      <c r="D10" s="188"/>
      <c r="E10" s="188"/>
      <c r="F10" s="184"/>
      <c r="G10" s="135"/>
      <c r="H10" s="47" t="s">
        <v>241</v>
      </c>
      <c r="L10" s="136" t="str">
        <f>IF(C10="","",C10)</f>
        <v/>
      </c>
    </row>
    <row r="11" spans="1:12" ht="24" customHeight="1" x14ac:dyDescent="0.15">
      <c r="A11" s="180">
        <v>2</v>
      </c>
      <c r="B11" s="188"/>
      <c r="C11" s="188"/>
      <c r="D11" s="188"/>
      <c r="E11" s="188"/>
      <c r="F11" s="184"/>
      <c r="G11" s="135"/>
      <c r="H11" s="136"/>
      <c r="L11" s="136" t="str">
        <f t="shared" ref="L11:L25" si="0">IF(C11="","",C11)</f>
        <v/>
      </c>
    </row>
    <row r="12" spans="1:12" ht="24" customHeight="1" x14ac:dyDescent="0.15">
      <c r="A12" s="180">
        <v>3</v>
      </c>
      <c r="B12" s="188"/>
      <c r="C12" s="188"/>
      <c r="D12" s="188"/>
      <c r="E12" s="188"/>
      <c r="F12" s="184"/>
      <c r="G12" s="135"/>
      <c r="H12" s="136"/>
      <c r="L12" s="136" t="str">
        <f t="shared" si="0"/>
        <v/>
      </c>
    </row>
    <row r="13" spans="1:12" ht="24" customHeight="1" x14ac:dyDescent="0.15">
      <c r="A13" s="180">
        <v>4</v>
      </c>
      <c r="B13" s="188"/>
      <c r="C13" s="188"/>
      <c r="D13" s="188"/>
      <c r="E13" s="188"/>
      <c r="F13" s="184"/>
      <c r="G13" s="135"/>
      <c r="H13" s="136"/>
      <c r="L13" s="136" t="str">
        <f t="shared" si="0"/>
        <v/>
      </c>
    </row>
    <row r="14" spans="1:12" ht="24" customHeight="1" x14ac:dyDescent="0.15">
      <c r="A14" s="180">
        <v>5</v>
      </c>
      <c r="B14" s="188"/>
      <c r="C14" s="188"/>
      <c r="D14" s="188"/>
      <c r="E14" s="188"/>
      <c r="F14" s="184"/>
      <c r="G14" s="135"/>
      <c r="H14" s="136"/>
      <c r="L14" s="136" t="str">
        <f t="shared" si="0"/>
        <v/>
      </c>
    </row>
    <row r="15" spans="1:12" ht="24" customHeight="1" x14ac:dyDescent="0.15">
      <c r="A15" s="180">
        <v>6</v>
      </c>
      <c r="B15" s="188"/>
      <c r="C15" s="188"/>
      <c r="D15" s="188"/>
      <c r="E15" s="188"/>
      <c r="F15" s="184"/>
      <c r="G15" s="135"/>
      <c r="H15" s="136"/>
      <c r="L15" s="136" t="str">
        <f t="shared" si="0"/>
        <v/>
      </c>
    </row>
    <row r="16" spans="1:12" ht="24" customHeight="1" x14ac:dyDescent="0.15">
      <c r="A16" s="180">
        <v>7</v>
      </c>
      <c r="B16" s="188"/>
      <c r="C16" s="188"/>
      <c r="D16" s="188"/>
      <c r="E16" s="188"/>
      <c r="F16" s="184"/>
      <c r="G16" s="135"/>
      <c r="H16" s="136"/>
      <c r="L16" s="136" t="str">
        <f t="shared" si="0"/>
        <v/>
      </c>
    </row>
    <row r="17" spans="1:12" ht="24" customHeight="1" x14ac:dyDescent="0.15">
      <c r="A17" s="180">
        <v>8</v>
      </c>
      <c r="B17" s="188"/>
      <c r="C17" s="188"/>
      <c r="D17" s="188"/>
      <c r="E17" s="188"/>
      <c r="F17" s="184"/>
      <c r="G17" s="135"/>
      <c r="H17" s="136"/>
      <c r="L17" s="136" t="str">
        <f t="shared" ref="L17:L19" si="1">IF(C17="","",C17)</f>
        <v/>
      </c>
    </row>
    <row r="18" spans="1:12" ht="24" customHeight="1" x14ac:dyDescent="0.15">
      <c r="A18" s="180">
        <v>9</v>
      </c>
      <c r="B18" s="188"/>
      <c r="C18" s="188"/>
      <c r="D18" s="188"/>
      <c r="E18" s="188"/>
      <c r="F18" s="184"/>
      <c r="G18" s="135"/>
      <c r="H18" s="136"/>
      <c r="L18" s="136" t="str">
        <f t="shared" si="1"/>
        <v/>
      </c>
    </row>
    <row r="19" spans="1:12" ht="24" customHeight="1" x14ac:dyDescent="0.15">
      <c r="A19" s="180">
        <v>10</v>
      </c>
      <c r="B19" s="188"/>
      <c r="C19" s="188"/>
      <c r="D19" s="188"/>
      <c r="E19" s="188"/>
      <c r="F19" s="184"/>
      <c r="G19" s="135"/>
      <c r="H19" s="136"/>
      <c r="L19" s="136" t="str">
        <f t="shared" si="1"/>
        <v/>
      </c>
    </row>
    <row r="20" spans="1:12" ht="24" customHeight="1" x14ac:dyDescent="0.15">
      <c r="A20" s="180">
        <v>11</v>
      </c>
      <c r="B20" s="188"/>
      <c r="C20" s="188"/>
      <c r="D20" s="188"/>
      <c r="E20" s="188"/>
      <c r="F20" s="184"/>
      <c r="G20" s="135"/>
      <c r="H20" s="136"/>
      <c r="L20" s="136" t="str">
        <f t="shared" si="0"/>
        <v/>
      </c>
    </row>
    <row r="21" spans="1:12" ht="24" customHeight="1" x14ac:dyDescent="0.15">
      <c r="A21" s="180">
        <v>12</v>
      </c>
      <c r="B21" s="188"/>
      <c r="C21" s="188"/>
      <c r="D21" s="188"/>
      <c r="E21" s="188"/>
      <c r="F21" s="184"/>
      <c r="G21" s="135"/>
      <c r="H21" s="136"/>
      <c r="L21" s="136" t="str">
        <f t="shared" si="0"/>
        <v/>
      </c>
    </row>
    <row r="22" spans="1:12" ht="24" customHeight="1" x14ac:dyDescent="0.15">
      <c r="A22" s="180">
        <v>13</v>
      </c>
      <c r="B22" s="188"/>
      <c r="C22" s="188"/>
      <c r="D22" s="188"/>
      <c r="E22" s="188"/>
      <c r="F22" s="184"/>
      <c r="G22" s="135"/>
      <c r="H22" s="136"/>
      <c r="L22" s="136" t="str">
        <f t="shared" si="0"/>
        <v/>
      </c>
    </row>
    <row r="23" spans="1:12" ht="24" customHeight="1" x14ac:dyDescent="0.15">
      <c r="A23" s="334" t="s">
        <v>216</v>
      </c>
      <c r="B23" s="188"/>
      <c r="C23" s="188"/>
      <c r="D23" s="188"/>
      <c r="E23" s="188"/>
      <c r="F23" s="184"/>
      <c r="G23" s="135"/>
      <c r="H23" s="136"/>
      <c r="L23" s="136" t="str">
        <f t="shared" si="0"/>
        <v/>
      </c>
    </row>
    <row r="24" spans="1:12" ht="24" customHeight="1" x14ac:dyDescent="0.15">
      <c r="A24" s="334"/>
      <c r="B24" s="188"/>
      <c r="C24" s="188"/>
      <c r="D24" s="188"/>
      <c r="E24" s="188"/>
      <c r="F24" s="184"/>
      <c r="G24" s="135"/>
      <c r="H24" s="136"/>
      <c r="L24" s="136" t="str">
        <f t="shared" si="0"/>
        <v/>
      </c>
    </row>
    <row r="25" spans="1:12" ht="24" customHeight="1" x14ac:dyDescent="0.15">
      <c r="A25" s="334"/>
      <c r="B25" s="188"/>
      <c r="C25" s="188"/>
      <c r="D25" s="188"/>
      <c r="E25" s="188"/>
      <c r="F25" s="184"/>
      <c r="G25" s="135"/>
      <c r="H25" s="136"/>
      <c r="L25" s="136" t="str">
        <f t="shared" si="0"/>
        <v/>
      </c>
    </row>
    <row r="26" spans="1:12" ht="13.5" x14ac:dyDescent="0.15">
      <c r="A26" s="338" t="s">
        <v>111</v>
      </c>
      <c r="B26" s="300"/>
      <c r="C26" s="300"/>
      <c r="D26" s="300"/>
      <c r="E26" s="300"/>
      <c r="F26" s="300"/>
      <c r="G26" s="300"/>
      <c r="H26" s="300"/>
    </row>
    <row r="27" spans="1:12" ht="13.5" x14ac:dyDescent="0.15">
      <c r="A27" s="137" t="s">
        <v>253</v>
      </c>
      <c r="B27" s="68"/>
      <c r="C27" s="68"/>
      <c r="D27" s="68"/>
      <c r="E27" s="68"/>
      <c r="F27" s="68"/>
      <c r="G27" s="138"/>
      <c r="H27" s="68"/>
    </row>
    <row r="28" spans="1:12" x14ac:dyDescent="0.15">
      <c r="A28" s="339" t="s">
        <v>230</v>
      </c>
      <c r="B28" s="339"/>
      <c r="C28" s="339"/>
      <c r="D28" s="339"/>
      <c r="E28" s="339"/>
      <c r="F28" s="339"/>
      <c r="G28" s="339"/>
      <c r="H28" s="339"/>
    </row>
    <row r="29" spans="1:12" ht="17.25" customHeight="1" x14ac:dyDescent="0.15">
      <c r="F29" s="62"/>
    </row>
  </sheetData>
  <mergeCells count="7">
    <mergeCell ref="A26:H26"/>
    <mergeCell ref="A28:H28"/>
    <mergeCell ref="A1:B1"/>
    <mergeCell ref="A2:F2"/>
    <mergeCell ref="A23:A25"/>
    <mergeCell ref="E4:F4"/>
    <mergeCell ref="E6:F6"/>
  </mergeCells>
  <phoneticPr fontId="3"/>
  <printOptions horizontalCentered="1" verticalCentered="1"/>
  <pageMargins left="0.78740157480314965" right="0.78740157480314965" top="0.47244094488188981" bottom="0.47244094488188981" header="0.51181102362204722" footer="0.39370078740157483"/>
  <pageSetup paperSize="9" orientation="landscape" r:id="rId1"/>
  <headerFooter alignWithMargins="0"/>
  <colBreaks count="1" manualBreakCount="1">
    <brk id="6" max="2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50" r:id="rId4" name="Option Button 338">
              <controlPr defaultSize="0" autoFill="0" autoLine="0" autoPict="0">
                <anchor moveWithCells="1">
                  <from>
                    <xdr:col>5</xdr:col>
                    <xdr:colOff>57150</xdr:colOff>
                    <xdr:row>9</xdr:row>
                    <xdr:rowOff>38100</xdr:rowOff>
                  </from>
                  <to>
                    <xdr:col>5</xdr:col>
                    <xdr:colOff>485775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1" r:id="rId5" name="Option Button 339">
              <controlPr defaultSize="0" autoFill="0" autoLine="0" autoPict="0">
                <anchor moveWithCells="1">
                  <from>
                    <xdr:col>5</xdr:col>
                    <xdr:colOff>600075</xdr:colOff>
                    <xdr:row>9</xdr:row>
                    <xdr:rowOff>38100</xdr:rowOff>
                  </from>
                  <to>
                    <xdr:col>5</xdr:col>
                    <xdr:colOff>1019175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2" r:id="rId6" name="Option Button 340">
              <controlPr defaultSize="0" autoFill="0" autoLine="0" autoPict="0">
                <anchor moveWithCells="1">
                  <from>
                    <xdr:col>5</xdr:col>
                    <xdr:colOff>1143000</xdr:colOff>
                    <xdr:row>9</xdr:row>
                    <xdr:rowOff>38100</xdr:rowOff>
                  </from>
                  <to>
                    <xdr:col>5</xdr:col>
                    <xdr:colOff>1562100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3" r:id="rId7" name="Group Box 341">
              <controlPr defaultSize="0" autoFill="0" autoPict="0">
                <anchor moveWithCells="1">
                  <from>
                    <xdr:col>5</xdr:col>
                    <xdr:colOff>0</xdr:colOff>
                    <xdr:row>9</xdr:row>
                    <xdr:rowOff>9525</xdr:rowOff>
                  </from>
                  <to>
                    <xdr:col>5</xdr:col>
                    <xdr:colOff>1714500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4" r:id="rId8" name="Option Button 342">
              <controlPr defaultSize="0" autoFill="0" autoLine="0" autoPict="0">
                <anchor moveWithCells="1">
                  <from>
                    <xdr:col>5</xdr:col>
                    <xdr:colOff>57150</xdr:colOff>
                    <xdr:row>10</xdr:row>
                    <xdr:rowOff>38100</xdr:rowOff>
                  </from>
                  <to>
                    <xdr:col>5</xdr:col>
                    <xdr:colOff>485775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5" r:id="rId9" name="Option Button 343">
              <controlPr defaultSize="0" autoFill="0" autoLine="0" autoPict="0">
                <anchor moveWithCells="1">
                  <from>
                    <xdr:col>5</xdr:col>
                    <xdr:colOff>600075</xdr:colOff>
                    <xdr:row>10</xdr:row>
                    <xdr:rowOff>38100</xdr:rowOff>
                  </from>
                  <to>
                    <xdr:col>5</xdr:col>
                    <xdr:colOff>1019175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6" r:id="rId10" name="Option Button 344">
              <controlPr defaultSize="0" autoFill="0" autoLine="0" autoPict="0">
                <anchor moveWithCells="1">
                  <from>
                    <xdr:col>5</xdr:col>
                    <xdr:colOff>1143000</xdr:colOff>
                    <xdr:row>10</xdr:row>
                    <xdr:rowOff>38100</xdr:rowOff>
                  </from>
                  <to>
                    <xdr:col>5</xdr:col>
                    <xdr:colOff>1562100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7" r:id="rId11" name="Group Box 345">
              <controlPr defaultSize="0" autoFill="0" autoPict="0">
                <anchor moveWithCells="1">
                  <from>
                    <xdr:col>5</xdr:col>
                    <xdr:colOff>0</xdr:colOff>
                    <xdr:row>10</xdr:row>
                    <xdr:rowOff>9525</xdr:rowOff>
                  </from>
                  <to>
                    <xdr:col>5</xdr:col>
                    <xdr:colOff>1714500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8" r:id="rId12" name="Option Button 346">
              <controlPr defaultSize="0" autoFill="0" autoLine="0" autoPict="0">
                <anchor moveWithCells="1">
                  <from>
                    <xdr:col>5</xdr:col>
                    <xdr:colOff>57150</xdr:colOff>
                    <xdr:row>11</xdr:row>
                    <xdr:rowOff>38100</xdr:rowOff>
                  </from>
                  <to>
                    <xdr:col>5</xdr:col>
                    <xdr:colOff>485775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9" r:id="rId13" name="Option Button 347">
              <controlPr defaultSize="0" autoFill="0" autoLine="0" autoPict="0">
                <anchor moveWithCells="1">
                  <from>
                    <xdr:col>5</xdr:col>
                    <xdr:colOff>600075</xdr:colOff>
                    <xdr:row>11</xdr:row>
                    <xdr:rowOff>38100</xdr:rowOff>
                  </from>
                  <to>
                    <xdr:col>5</xdr:col>
                    <xdr:colOff>1019175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0" r:id="rId14" name="Option Button 348">
              <controlPr defaultSize="0" autoFill="0" autoLine="0" autoPict="0">
                <anchor moveWithCells="1">
                  <from>
                    <xdr:col>5</xdr:col>
                    <xdr:colOff>1143000</xdr:colOff>
                    <xdr:row>11</xdr:row>
                    <xdr:rowOff>38100</xdr:rowOff>
                  </from>
                  <to>
                    <xdr:col>5</xdr:col>
                    <xdr:colOff>1562100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1" r:id="rId15" name="Group Box 349">
              <controlPr defaultSize="0" autoFill="0" autoPict="0">
                <anchor moveWithCells="1">
                  <from>
                    <xdr:col>5</xdr:col>
                    <xdr:colOff>0</xdr:colOff>
                    <xdr:row>11</xdr:row>
                    <xdr:rowOff>9525</xdr:rowOff>
                  </from>
                  <to>
                    <xdr:col>5</xdr:col>
                    <xdr:colOff>1714500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2" r:id="rId16" name="Option Button 350">
              <controlPr defaultSize="0" autoFill="0" autoLine="0" autoPict="0">
                <anchor moveWithCells="1">
                  <from>
                    <xdr:col>5</xdr:col>
                    <xdr:colOff>57150</xdr:colOff>
                    <xdr:row>12</xdr:row>
                    <xdr:rowOff>28575</xdr:rowOff>
                  </from>
                  <to>
                    <xdr:col>5</xdr:col>
                    <xdr:colOff>485775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3" r:id="rId17" name="Option Button 351">
              <controlPr defaultSize="0" autoFill="0" autoLine="0" autoPict="0">
                <anchor moveWithCells="1">
                  <from>
                    <xdr:col>5</xdr:col>
                    <xdr:colOff>600075</xdr:colOff>
                    <xdr:row>12</xdr:row>
                    <xdr:rowOff>28575</xdr:rowOff>
                  </from>
                  <to>
                    <xdr:col>5</xdr:col>
                    <xdr:colOff>1019175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4" r:id="rId18" name="Option Button 352">
              <controlPr defaultSize="0" autoFill="0" autoLine="0" autoPict="0">
                <anchor moveWithCells="1">
                  <from>
                    <xdr:col>5</xdr:col>
                    <xdr:colOff>1143000</xdr:colOff>
                    <xdr:row>12</xdr:row>
                    <xdr:rowOff>28575</xdr:rowOff>
                  </from>
                  <to>
                    <xdr:col>5</xdr:col>
                    <xdr:colOff>1562100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5" r:id="rId19" name="Group Box 353">
              <controlPr defaultSize="0" autoFill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5</xdr:col>
                    <xdr:colOff>1714500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6" r:id="rId20" name="Option Button 354">
              <controlPr defaultSize="0" autoFill="0" autoLine="0" autoPict="0">
                <anchor moveWithCells="1">
                  <from>
                    <xdr:col>5</xdr:col>
                    <xdr:colOff>57150</xdr:colOff>
                    <xdr:row>13</xdr:row>
                    <xdr:rowOff>38100</xdr:rowOff>
                  </from>
                  <to>
                    <xdr:col>5</xdr:col>
                    <xdr:colOff>485775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7" r:id="rId21" name="Option Button 355">
              <controlPr defaultSize="0" autoFill="0" autoLine="0" autoPict="0">
                <anchor moveWithCells="1">
                  <from>
                    <xdr:col>5</xdr:col>
                    <xdr:colOff>600075</xdr:colOff>
                    <xdr:row>13</xdr:row>
                    <xdr:rowOff>38100</xdr:rowOff>
                  </from>
                  <to>
                    <xdr:col>5</xdr:col>
                    <xdr:colOff>1019175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8" r:id="rId22" name="Option Button 356">
              <controlPr defaultSize="0" autoFill="0" autoLine="0" autoPict="0">
                <anchor moveWithCells="1">
                  <from>
                    <xdr:col>5</xdr:col>
                    <xdr:colOff>1143000</xdr:colOff>
                    <xdr:row>13</xdr:row>
                    <xdr:rowOff>38100</xdr:rowOff>
                  </from>
                  <to>
                    <xdr:col>5</xdr:col>
                    <xdr:colOff>1562100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9" r:id="rId23" name="Group Box 357">
              <controlPr defaultSize="0" autoFill="0" autoPict="0">
                <anchor moveWithCells="1">
                  <from>
                    <xdr:col>5</xdr:col>
                    <xdr:colOff>0</xdr:colOff>
                    <xdr:row>13</xdr:row>
                    <xdr:rowOff>9525</xdr:rowOff>
                  </from>
                  <to>
                    <xdr:col>5</xdr:col>
                    <xdr:colOff>1714500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0" r:id="rId24" name="Option Button 358">
              <controlPr defaultSize="0" autoFill="0" autoLine="0" autoPict="0">
                <anchor moveWithCells="1">
                  <from>
                    <xdr:col>5</xdr:col>
                    <xdr:colOff>57150</xdr:colOff>
                    <xdr:row>14</xdr:row>
                    <xdr:rowOff>28575</xdr:rowOff>
                  </from>
                  <to>
                    <xdr:col>5</xdr:col>
                    <xdr:colOff>485775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1" r:id="rId25" name="Option Button 359">
              <controlPr defaultSize="0" autoFill="0" autoLine="0" autoPict="0">
                <anchor moveWithCells="1">
                  <from>
                    <xdr:col>5</xdr:col>
                    <xdr:colOff>600075</xdr:colOff>
                    <xdr:row>14</xdr:row>
                    <xdr:rowOff>28575</xdr:rowOff>
                  </from>
                  <to>
                    <xdr:col>5</xdr:col>
                    <xdr:colOff>1019175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2" r:id="rId26" name="Option Button 360">
              <controlPr defaultSize="0" autoFill="0" autoLine="0" autoPict="0">
                <anchor moveWithCells="1">
                  <from>
                    <xdr:col>5</xdr:col>
                    <xdr:colOff>1143000</xdr:colOff>
                    <xdr:row>14</xdr:row>
                    <xdr:rowOff>28575</xdr:rowOff>
                  </from>
                  <to>
                    <xdr:col>5</xdr:col>
                    <xdr:colOff>1562100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3" r:id="rId27" name="Group Box 361">
              <controlPr defaultSize="0" autoFill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5</xdr:col>
                    <xdr:colOff>1714500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4" r:id="rId28" name="Option Button 362">
              <controlPr defaultSize="0" autoFill="0" autoLine="0" autoPict="0">
                <anchor moveWithCells="1">
                  <from>
                    <xdr:col>5</xdr:col>
                    <xdr:colOff>57150</xdr:colOff>
                    <xdr:row>15</xdr:row>
                    <xdr:rowOff>47625</xdr:rowOff>
                  </from>
                  <to>
                    <xdr:col>5</xdr:col>
                    <xdr:colOff>485775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5" r:id="rId29" name="Option Button 363">
              <controlPr defaultSize="0" autoFill="0" autoLine="0" autoPict="0">
                <anchor moveWithCells="1">
                  <from>
                    <xdr:col>5</xdr:col>
                    <xdr:colOff>600075</xdr:colOff>
                    <xdr:row>15</xdr:row>
                    <xdr:rowOff>47625</xdr:rowOff>
                  </from>
                  <to>
                    <xdr:col>5</xdr:col>
                    <xdr:colOff>1019175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6" r:id="rId30" name="Option Button 364">
              <controlPr defaultSize="0" autoFill="0" autoLine="0" autoPict="0">
                <anchor moveWithCells="1">
                  <from>
                    <xdr:col>5</xdr:col>
                    <xdr:colOff>1143000</xdr:colOff>
                    <xdr:row>15</xdr:row>
                    <xdr:rowOff>47625</xdr:rowOff>
                  </from>
                  <to>
                    <xdr:col>5</xdr:col>
                    <xdr:colOff>1562100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7" r:id="rId31" name="Group Box 365">
              <controlPr defaultSize="0" autoFill="0" autoPict="0">
                <anchor moveWithCells="1">
                  <from>
                    <xdr:col>5</xdr:col>
                    <xdr:colOff>0</xdr:colOff>
                    <xdr:row>15</xdr:row>
                    <xdr:rowOff>19050</xdr:rowOff>
                  </from>
                  <to>
                    <xdr:col>5</xdr:col>
                    <xdr:colOff>1714500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8" r:id="rId32" name="Option Button 366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28575</xdr:rowOff>
                  </from>
                  <to>
                    <xdr:col>5</xdr:col>
                    <xdr:colOff>485775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9" r:id="rId33" name="Option Button 367">
              <controlPr defaultSize="0" autoFill="0" autoLine="0" autoPict="0">
                <anchor moveWithCells="1">
                  <from>
                    <xdr:col>5</xdr:col>
                    <xdr:colOff>600075</xdr:colOff>
                    <xdr:row>19</xdr:row>
                    <xdr:rowOff>28575</xdr:rowOff>
                  </from>
                  <to>
                    <xdr:col>5</xdr:col>
                    <xdr:colOff>1019175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0" r:id="rId34" name="Option Button 368">
              <controlPr defaultSize="0" autoFill="0" autoLine="0" autoPict="0">
                <anchor moveWithCells="1">
                  <from>
                    <xdr:col>5</xdr:col>
                    <xdr:colOff>1143000</xdr:colOff>
                    <xdr:row>19</xdr:row>
                    <xdr:rowOff>28575</xdr:rowOff>
                  </from>
                  <to>
                    <xdr:col>5</xdr:col>
                    <xdr:colOff>1562100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1" r:id="rId35" name="Group Box 369">
              <controlPr defaultSize="0" autoFill="0" autoPict="0">
                <anchor moveWithCells="1">
                  <from>
                    <xdr:col>5</xdr:col>
                    <xdr:colOff>9525</xdr:colOff>
                    <xdr:row>19</xdr:row>
                    <xdr:rowOff>0</xdr:rowOff>
                  </from>
                  <to>
                    <xdr:col>6</xdr:col>
                    <xdr:colOff>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2" r:id="rId36" name="Option Button 370">
              <controlPr defaultSize="0" autoFill="0" autoLine="0" autoPict="0">
                <anchor moveWithCells="1">
                  <from>
                    <xdr:col>5</xdr:col>
                    <xdr:colOff>57150</xdr:colOff>
                    <xdr:row>20</xdr:row>
                    <xdr:rowOff>28575</xdr:rowOff>
                  </from>
                  <to>
                    <xdr:col>5</xdr:col>
                    <xdr:colOff>485775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3" r:id="rId37" name="Option Button 371">
              <controlPr defaultSize="0" autoFill="0" autoLine="0" autoPict="0">
                <anchor moveWithCells="1">
                  <from>
                    <xdr:col>5</xdr:col>
                    <xdr:colOff>600075</xdr:colOff>
                    <xdr:row>20</xdr:row>
                    <xdr:rowOff>28575</xdr:rowOff>
                  </from>
                  <to>
                    <xdr:col>5</xdr:col>
                    <xdr:colOff>1019175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4" r:id="rId38" name="Option Button 372">
              <controlPr defaultSize="0" autoFill="0" autoLine="0" autoPict="0">
                <anchor moveWithCells="1">
                  <from>
                    <xdr:col>5</xdr:col>
                    <xdr:colOff>1143000</xdr:colOff>
                    <xdr:row>20</xdr:row>
                    <xdr:rowOff>28575</xdr:rowOff>
                  </from>
                  <to>
                    <xdr:col>5</xdr:col>
                    <xdr:colOff>1562100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5" r:id="rId39" name="Group Box 373">
              <controlPr defaultSize="0" autoFill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5</xdr:col>
                    <xdr:colOff>1714500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6" r:id="rId40" name="Option Button 374">
              <controlPr defaultSize="0" autoFill="0" autoLine="0" autoPict="0">
                <anchor moveWithCells="1">
                  <from>
                    <xdr:col>5</xdr:col>
                    <xdr:colOff>57150</xdr:colOff>
                    <xdr:row>21</xdr:row>
                    <xdr:rowOff>38100</xdr:rowOff>
                  </from>
                  <to>
                    <xdr:col>5</xdr:col>
                    <xdr:colOff>485775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7" r:id="rId41" name="Option Button 375">
              <controlPr defaultSize="0" autoFill="0" autoLine="0" autoPict="0">
                <anchor moveWithCells="1">
                  <from>
                    <xdr:col>5</xdr:col>
                    <xdr:colOff>600075</xdr:colOff>
                    <xdr:row>21</xdr:row>
                    <xdr:rowOff>38100</xdr:rowOff>
                  </from>
                  <to>
                    <xdr:col>5</xdr:col>
                    <xdr:colOff>1019175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8" r:id="rId42" name="Option Button 376">
              <controlPr defaultSize="0" autoFill="0" autoLine="0" autoPict="0">
                <anchor moveWithCells="1">
                  <from>
                    <xdr:col>5</xdr:col>
                    <xdr:colOff>1143000</xdr:colOff>
                    <xdr:row>21</xdr:row>
                    <xdr:rowOff>38100</xdr:rowOff>
                  </from>
                  <to>
                    <xdr:col>5</xdr:col>
                    <xdr:colOff>1562100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9" r:id="rId43" name="Group Box 377">
              <controlPr defaultSize="0" autoFill="0" autoPict="0">
                <anchor moveWithCells="1">
                  <from>
                    <xdr:col>5</xdr:col>
                    <xdr:colOff>19050</xdr:colOff>
                    <xdr:row>21</xdr:row>
                    <xdr:rowOff>9525</xdr:rowOff>
                  </from>
                  <to>
                    <xdr:col>6</xdr:col>
                    <xdr:colOff>9525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0" r:id="rId44" name="Option Button 378">
              <controlPr defaultSize="0" autoFill="0" autoLine="0" autoPict="0">
                <anchor moveWithCells="1">
                  <from>
                    <xdr:col>5</xdr:col>
                    <xdr:colOff>57150</xdr:colOff>
                    <xdr:row>22</xdr:row>
                    <xdr:rowOff>47625</xdr:rowOff>
                  </from>
                  <to>
                    <xdr:col>5</xdr:col>
                    <xdr:colOff>485775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1" r:id="rId45" name="Option Button 379">
              <controlPr defaultSize="0" autoFill="0" autoLine="0" autoPict="0">
                <anchor moveWithCells="1">
                  <from>
                    <xdr:col>5</xdr:col>
                    <xdr:colOff>600075</xdr:colOff>
                    <xdr:row>22</xdr:row>
                    <xdr:rowOff>47625</xdr:rowOff>
                  </from>
                  <to>
                    <xdr:col>5</xdr:col>
                    <xdr:colOff>1019175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2" r:id="rId46" name="Option Button 380">
              <controlPr defaultSize="0" autoFill="0" autoLine="0" autoPict="0">
                <anchor moveWithCells="1">
                  <from>
                    <xdr:col>5</xdr:col>
                    <xdr:colOff>1143000</xdr:colOff>
                    <xdr:row>22</xdr:row>
                    <xdr:rowOff>47625</xdr:rowOff>
                  </from>
                  <to>
                    <xdr:col>5</xdr:col>
                    <xdr:colOff>1562100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3" r:id="rId47" name="Group Box 381">
              <controlPr defaultSize="0" autoFill="0" autoPict="0">
                <anchor moveWithCells="1">
                  <from>
                    <xdr:col>5</xdr:col>
                    <xdr:colOff>19050</xdr:colOff>
                    <xdr:row>22</xdr:row>
                    <xdr:rowOff>19050</xdr:rowOff>
                  </from>
                  <to>
                    <xdr:col>6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4" r:id="rId48" name="Option Button 382">
              <controlPr defaultSize="0" autoFill="0" autoLine="0" autoPict="0">
                <anchor moveWithCells="1">
                  <from>
                    <xdr:col>5</xdr:col>
                    <xdr:colOff>57150</xdr:colOff>
                    <xdr:row>23</xdr:row>
                    <xdr:rowOff>38100</xdr:rowOff>
                  </from>
                  <to>
                    <xdr:col>5</xdr:col>
                    <xdr:colOff>485775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5" r:id="rId49" name="Option Button 383">
              <controlPr defaultSize="0" autoFill="0" autoLine="0" autoPict="0">
                <anchor moveWithCells="1">
                  <from>
                    <xdr:col>5</xdr:col>
                    <xdr:colOff>600075</xdr:colOff>
                    <xdr:row>23</xdr:row>
                    <xdr:rowOff>38100</xdr:rowOff>
                  </from>
                  <to>
                    <xdr:col>5</xdr:col>
                    <xdr:colOff>1019175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6" r:id="rId50" name="Option Button 384">
              <controlPr defaultSize="0" autoFill="0" autoLine="0" autoPict="0">
                <anchor moveWithCells="1">
                  <from>
                    <xdr:col>5</xdr:col>
                    <xdr:colOff>1143000</xdr:colOff>
                    <xdr:row>23</xdr:row>
                    <xdr:rowOff>38100</xdr:rowOff>
                  </from>
                  <to>
                    <xdr:col>5</xdr:col>
                    <xdr:colOff>1562100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8" r:id="rId51" name="Option Button 386">
              <controlPr defaultSize="0" autoFill="0" autoLine="0" autoPict="0">
                <anchor moveWithCells="1">
                  <from>
                    <xdr:col>5</xdr:col>
                    <xdr:colOff>57150</xdr:colOff>
                    <xdr:row>24</xdr:row>
                    <xdr:rowOff>38100</xdr:rowOff>
                  </from>
                  <to>
                    <xdr:col>5</xdr:col>
                    <xdr:colOff>485775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9" r:id="rId52" name="Option Button 387">
              <controlPr defaultSize="0" autoFill="0" autoLine="0" autoPict="0">
                <anchor moveWithCells="1">
                  <from>
                    <xdr:col>5</xdr:col>
                    <xdr:colOff>600075</xdr:colOff>
                    <xdr:row>24</xdr:row>
                    <xdr:rowOff>38100</xdr:rowOff>
                  </from>
                  <to>
                    <xdr:col>5</xdr:col>
                    <xdr:colOff>1019175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0" r:id="rId53" name="Option Button 388">
              <controlPr defaultSize="0" autoFill="0" autoLine="0" autoPict="0">
                <anchor moveWithCells="1">
                  <from>
                    <xdr:col>5</xdr:col>
                    <xdr:colOff>1143000</xdr:colOff>
                    <xdr:row>24</xdr:row>
                    <xdr:rowOff>38100</xdr:rowOff>
                  </from>
                  <to>
                    <xdr:col>5</xdr:col>
                    <xdr:colOff>1562100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2" r:id="rId54" name="Option Button 390">
              <controlPr defaultSize="0" autoFill="0" autoLine="0" autoPict="0">
                <anchor moveWithCells="1">
                  <from>
                    <xdr:col>5</xdr:col>
                    <xdr:colOff>57150</xdr:colOff>
                    <xdr:row>16</xdr:row>
                    <xdr:rowOff>28575</xdr:rowOff>
                  </from>
                  <to>
                    <xdr:col>5</xdr:col>
                    <xdr:colOff>485775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3" r:id="rId55" name="Option Button 391">
              <controlPr defaultSize="0" autoFill="0" autoLine="0" autoPict="0">
                <anchor moveWithCells="1">
                  <from>
                    <xdr:col>5</xdr:col>
                    <xdr:colOff>600075</xdr:colOff>
                    <xdr:row>16</xdr:row>
                    <xdr:rowOff>28575</xdr:rowOff>
                  </from>
                  <to>
                    <xdr:col>5</xdr:col>
                    <xdr:colOff>1019175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4" r:id="rId56" name="Option Button 392">
              <controlPr defaultSize="0" autoFill="0" autoLine="0" autoPict="0">
                <anchor moveWithCells="1">
                  <from>
                    <xdr:col>5</xdr:col>
                    <xdr:colOff>1143000</xdr:colOff>
                    <xdr:row>16</xdr:row>
                    <xdr:rowOff>28575</xdr:rowOff>
                  </from>
                  <to>
                    <xdr:col>5</xdr:col>
                    <xdr:colOff>1562100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5" r:id="rId57" name="Group Box 393">
              <controlPr defaultSize="0" autoFill="0" autoPict="0">
                <anchor moveWithCells="1">
                  <from>
                    <xdr:col>5</xdr:col>
                    <xdr:colOff>9525</xdr:colOff>
                    <xdr:row>16</xdr:row>
                    <xdr:rowOff>0</xdr:rowOff>
                  </from>
                  <to>
                    <xdr:col>6</xdr:col>
                    <xdr:colOff>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6" r:id="rId58" name="Option Button 394">
              <controlPr defaultSize="0" autoFill="0" autoLine="0" autoPict="0">
                <anchor moveWithCells="1">
                  <from>
                    <xdr:col>5</xdr:col>
                    <xdr:colOff>57150</xdr:colOff>
                    <xdr:row>17</xdr:row>
                    <xdr:rowOff>28575</xdr:rowOff>
                  </from>
                  <to>
                    <xdr:col>5</xdr:col>
                    <xdr:colOff>485775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7" r:id="rId59" name="Option Button 395">
              <controlPr defaultSize="0" autoFill="0" autoLine="0" autoPict="0">
                <anchor moveWithCells="1">
                  <from>
                    <xdr:col>5</xdr:col>
                    <xdr:colOff>600075</xdr:colOff>
                    <xdr:row>17</xdr:row>
                    <xdr:rowOff>28575</xdr:rowOff>
                  </from>
                  <to>
                    <xdr:col>5</xdr:col>
                    <xdr:colOff>1019175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8" r:id="rId60" name="Option Button 396">
              <controlPr defaultSize="0" autoFill="0" autoLine="0" autoPict="0">
                <anchor moveWithCells="1">
                  <from>
                    <xdr:col>5</xdr:col>
                    <xdr:colOff>1143000</xdr:colOff>
                    <xdr:row>17</xdr:row>
                    <xdr:rowOff>28575</xdr:rowOff>
                  </from>
                  <to>
                    <xdr:col>5</xdr:col>
                    <xdr:colOff>1562100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9" r:id="rId61" name="Group Box 397">
              <controlPr defaultSize="0" autoFill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5</xdr:col>
                    <xdr:colOff>1714500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0" r:id="rId62" name="Option Button 398">
              <controlPr defaultSize="0" autoFill="0" autoLine="0" autoPict="0">
                <anchor moveWithCells="1">
                  <from>
                    <xdr:col>5</xdr:col>
                    <xdr:colOff>57150</xdr:colOff>
                    <xdr:row>18</xdr:row>
                    <xdr:rowOff>38100</xdr:rowOff>
                  </from>
                  <to>
                    <xdr:col>5</xdr:col>
                    <xdr:colOff>485775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1" r:id="rId63" name="Option Button 399">
              <controlPr defaultSize="0" autoFill="0" autoLine="0" autoPict="0">
                <anchor moveWithCells="1">
                  <from>
                    <xdr:col>5</xdr:col>
                    <xdr:colOff>600075</xdr:colOff>
                    <xdr:row>18</xdr:row>
                    <xdr:rowOff>38100</xdr:rowOff>
                  </from>
                  <to>
                    <xdr:col>5</xdr:col>
                    <xdr:colOff>1019175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2" r:id="rId64" name="Option Button 400">
              <controlPr defaultSize="0" autoFill="0" autoLine="0" autoPict="0">
                <anchor moveWithCells="1">
                  <from>
                    <xdr:col>5</xdr:col>
                    <xdr:colOff>1143000</xdr:colOff>
                    <xdr:row>18</xdr:row>
                    <xdr:rowOff>38100</xdr:rowOff>
                  </from>
                  <to>
                    <xdr:col>5</xdr:col>
                    <xdr:colOff>1562100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3" r:id="rId65" name="Group Box 401">
              <controlPr defaultSize="0" autoFill="0" autoPict="0">
                <anchor moveWithCells="1">
                  <from>
                    <xdr:col>5</xdr:col>
                    <xdr:colOff>19050</xdr:colOff>
                    <xdr:row>18</xdr:row>
                    <xdr:rowOff>9525</xdr:rowOff>
                  </from>
                  <to>
                    <xdr:col>6</xdr:col>
                    <xdr:colOff>9525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4" r:id="rId66" name="Group Box 402">
              <controlPr defaultSize="0" autoFill="0" autoPict="0">
                <anchor moveWithCells="1">
                  <from>
                    <xdr:col>5</xdr:col>
                    <xdr:colOff>0</xdr:colOff>
                    <xdr:row>24</xdr:row>
                    <xdr:rowOff>9525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5" r:id="rId67" name="Check Box 403">
              <controlPr defaultSize="0" autoFill="0" autoLine="0" autoPict="0">
                <anchor moveWithCells="1">
                  <from>
                    <xdr:col>4</xdr:col>
                    <xdr:colOff>276225</xdr:colOff>
                    <xdr:row>9</xdr:row>
                    <xdr:rowOff>38100</xdr:rowOff>
                  </from>
                  <to>
                    <xdr:col>4</xdr:col>
                    <xdr:colOff>495300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6" r:id="rId68" name="Check Box 404">
              <controlPr defaultSize="0" autoFill="0" autoLine="0" autoPict="0">
                <anchor moveWithCells="1">
                  <from>
                    <xdr:col>4</xdr:col>
                    <xdr:colOff>276225</xdr:colOff>
                    <xdr:row>10</xdr:row>
                    <xdr:rowOff>38100</xdr:rowOff>
                  </from>
                  <to>
                    <xdr:col>4</xdr:col>
                    <xdr:colOff>495300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7" r:id="rId69" name="Check Box 405">
              <controlPr defaultSize="0" autoFill="0" autoLine="0" autoPict="0">
                <anchor moveWithCells="1">
                  <from>
                    <xdr:col>4</xdr:col>
                    <xdr:colOff>276225</xdr:colOff>
                    <xdr:row>11</xdr:row>
                    <xdr:rowOff>38100</xdr:rowOff>
                  </from>
                  <to>
                    <xdr:col>4</xdr:col>
                    <xdr:colOff>495300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8" r:id="rId70" name="Check Box 406">
              <controlPr defaultSize="0" autoFill="0" autoLine="0" autoPict="0">
                <anchor moveWithCells="1">
                  <from>
                    <xdr:col>4</xdr:col>
                    <xdr:colOff>276225</xdr:colOff>
                    <xdr:row>12</xdr:row>
                    <xdr:rowOff>38100</xdr:rowOff>
                  </from>
                  <to>
                    <xdr:col>4</xdr:col>
                    <xdr:colOff>495300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9" r:id="rId71" name="Check Box 407">
              <controlPr defaultSize="0" autoFill="0" autoLine="0" autoPict="0">
                <anchor moveWithCells="1">
                  <from>
                    <xdr:col>4</xdr:col>
                    <xdr:colOff>276225</xdr:colOff>
                    <xdr:row>13</xdr:row>
                    <xdr:rowOff>38100</xdr:rowOff>
                  </from>
                  <to>
                    <xdr:col>4</xdr:col>
                    <xdr:colOff>495300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0" r:id="rId72" name="Check Box 408">
              <controlPr defaultSize="0" autoFill="0" autoLine="0" autoPict="0">
                <anchor moveWithCells="1">
                  <from>
                    <xdr:col>4</xdr:col>
                    <xdr:colOff>276225</xdr:colOff>
                    <xdr:row>14</xdr:row>
                    <xdr:rowOff>38100</xdr:rowOff>
                  </from>
                  <to>
                    <xdr:col>4</xdr:col>
                    <xdr:colOff>495300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1" r:id="rId73" name="Check Box 409">
              <controlPr defaultSize="0" autoFill="0" autoLine="0" autoPict="0">
                <anchor moveWithCells="1">
                  <from>
                    <xdr:col>4</xdr:col>
                    <xdr:colOff>276225</xdr:colOff>
                    <xdr:row>15</xdr:row>
                    <xdr:rowOff>38100</xdr:rowOff>
                  </from>
                  <to>
                    <xdr:col>4</xdr:col>
                    <xdr:colOff>495300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2" r:id="rId74" name="Check Box 410">
              <controlPr defaultSize="0" autoFill="0" autoLine="0" autoPict="0">
                <anchor moveWithCells="1">
                  <from>
                    <xdr:col>4</xdr:col>
                    <xdr:colOff>276225</xdr:colOff>
                    <xdr:row>16</xdr:row>
                    <xdr:rowOff>38100</xdr:rowOff>
                  </from>
                  <to>
                    <xdr:col>4</xdr:col>
                    <xdr:colOff>495300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3" r:id="rId75" name="Check Box 411">
              <controlPr defaultSize="0" autoFill="0" autoLine="0" autoPict="0">
                <anchor moveWithCells="1">
                  <from>
                    <xdr:col>4</xdr:col>
                    <xdr:colOff>276225</xdr:colOff>
                    <xdr:row>17</xdr:row>
                    <xdr:rowOff>38100</xdr:rowOff>
                  </from>
                  <to>
                    <xdr:col>4</xdr:col>
                    <xdr:colOff>495300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4" r:id="rId76" name="Check Box 412">
              <controlPr defaultSize="0" autoFill="0" autoLine="0" autoPict="0">
                <anchor moveWithCells="1">
                  <from>
                    <xdr:col>4</xdr:col>
                    <xdr:colOff>276225</xdr:colOff>
                    <xdr:row>18</xdr:row>
                    <xdr:rowOff>38100</xdr:rowOff>
                  </from>
                  <to>
                    <xdr:col>4</xdr:col>
                    <xdr:colOff>495300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5" r:id="rId77" name="Check Box 413">
              <controlPr defaultSize="0" autoFill="0" autoLine="0" autoPict="0">
                <anchor moveWithCells="1">
                  <from>
                    <xdr:col>4</xdr:col>
                    <xdr:colOff>276225</xdr:colOff>
                    <xdr:row>19</xdr:row>
                    <xdr:rowOff>38100</xdr:rowOff>
                  </from>
                  <to>
                    <xdr:col>4</xdr:col>
                    <xdr:colOff>495300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6" r:id="rId78" name="Check Box 414">
              <controlPr defaultSize="0" autoFill="0" autoLine="0" autoPict="0">
                <anchor moveWithCells="1">
                  <from>
                    <xdr:col>4</xdr:col>
                    <xdr:colOff>276225</xdr:colOff>
                    <xdr:row>20</xdr:row>
                    <xdr:rowOff>38100</xdr:rowOff>
                  </from>
                  <to>
                    <xdr:col>4</xdr:col>
                    <xdr:colOff>495300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7" r:id="rId79" name="Check Box 415">
              <controlPr defaultSize="0" autoFill="0" autoLine="0" autoPict="0">
                <anchor moveWithCells="1">
                  <from>
                    <xdr:col>4</xdr:col>
                    <xdr:colOff>276225</xdr:colOff>
                    <xdr:row>21</xdr:row>
                    <xdr:rowOff>38100</xdr:rowOff>
                  </from>
                  <to>
                    <xdr:col>4</xdr:col>
                    <xdr:colOff>495300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8" r:id="rId80" name="Check Box 416">
              <controlPr defaultSize="0" autoFill="0" autoLine="0" autoPict="0">
                <anchor moveWithCells="1">
                  <from>
                    <xdr:col>4</xdr:col>
                    <xdr:colOff>276225</xdr:colOff>
                    <xdr:row>22</xdr:row>
                    <xdr:rowOff>38100</xdr:rowOff>
                  </from>
                  <to>
                    <xdr:col>4</xdr:col>
                    <xdr:colOff>495300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9" r:id="rId81" name="Check Box 417">
              <controlPr defaultSize="0" autoFill="0" autoLine="0" autoPict="0">
                <anchor moveWithCells="1">
                  <from>
                    <xdr:col>4</xdr:col>
                    <xdr:colOff>276225</xdr:colOff>
                    <xdr:row>23</xdr:row>
                    <xdr:rowOff>38100</xdr:rowOff>
                  </from>
                  <to>
                    <xdr:col>4</xdr:col>
                    <xdr:colOff>495300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0" r:id="rId82" name="Check Box 418">
              <controlPr defaultSize="0" autoFill="0" autoLine="0" autoPict="0">
                <anchor moveWithCells="1">
                  <from>
                    <xdr:col>4</xdr:col>
                    <xdr:colOff>276225</xdr:colOff>
                    <xdr:row>24</xdr:row>
                    <xdr:rowOff>38100</xdr:rowOff>
                  </from>
                  <to>
                    <xdr:col>4</xdr:col>
                    <xdr:colOff>495300</xdr:colOff>
                    <xdr:row>24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tabColor rgb="FFFFC000"/>
    <pageSetUpPr fitToPage="1"/>
  </sheetPr>
  <dimension ref="A1:N32"/>
  <sheetViews>
    <sheetView view="pageBreakPreview" zoomScale="70" zoomScaleNormal="85" zoomScaleSheetLayoutView="70" workbookViewId="0">
      <pane xSplit="1" ySplit="7" topLeftCell="B8" activePane="bottomRight" state="frozen"/>
      <selection activeCell="G4" sqref="G4:J4"/>
      <selection pane="topRight" activeCell="G4" sqref="G4:J4"/>
      <selection pane="bottomLeft" activeCell="G4" sqref="G4:J4"/>
      <selection pane="bottomRight" activeCell="Q28" sqref="Q28"/>
    </sheetView>
  </sheetViews>
  <sheetFormatPr defaultColWidth="10" defaultRowHeight="13.5" x14ac:dyDescent="0.15"/>
  <cols>
    <col min="1" max="1" width="18" customWidth="1"/>
    <col min="2" max="13" width="13.375" customWidth="1"/>
    <col min="14" max="14" width="6.75" hidden="1" customWidth="1"/>
  </cols>
  <sheetData>
    <row r="1" spans="1:14" s="154" customFormat="1" x14ac:dyDescent="0.15">
      <c r="A1" s="340" t="s">
        <v>222</v>
      </c>
      <c r="B1" s="340"/>
    </row>
    <row r="2" spans="1:14" s="154" customFormat="1" ht="24" customHeight="1" x14ac:dyDescent="0.15">
      <c r="A2" s="155" t="s">
        <v>254</v>
      </c>
      <c r="B2" s="156"/>
    </row>
    <row r="3" spans="1:14" s="141" customFormat="1" ht="14.25" x14ac:dyDescent="0.15">
      <c r="A3" s="244" t="s">
        <v>4</v>
      </c>
      <c r="B3" s="246" t="s">
        <v>319</v>
      </c>
      <c r="C3" s="244" t="s">
        <v>319</v>
      </c>
      <c r="D3" s="244" t="s">
        <v>319</v>
      </c>
      <c r="E3" s="244" t="s">
        <v>319</v>
      </c>
      <c r="F3" s="246" t="s">
        <v>319</v>
      </c>
      <c r="G3" s="244" t="s">
        <v>319</v>
      </c>
      <c r="H3" s="246" t="s">
        <v>319</v>
      </c>
      <c r="I3" s="246" t="s">
        <v>328</v>
      </c>
      <c r="J3" s="246" t="s">
        <v>328</v>
      </c>
      <c r="K3" s="246" t="s">
        <v>328</v>
      </c>
      <c r="L3" s="246" t="s">
        <v>328</v>
      </c>
      <c r="M3" s="244" t="s">
        <v>328</v>
      </c>
    </row>
    <row r="4" spans="1:14" s="141" customFormat="1" ht="14.25" x14ac:dyDescent="0.15">
      <c r="A4" s="244" t="s">
        <v>43</v>
      </c>
      <c r="B4" s="244" t="s">
        <v>14</v>
      </c>
      <c r="C4" s="244" t="s">
        <v>15</v>
      </c>
      <c r="D4" s="244" t="s">
        <v>16</v>
      </c>
      <c r="E4" s="244" t="s">
        <v>321</v>
      </c>
      <c r="F4" s="244" t="s">
        <v>325</v>
      </c>
      <c r="G4" s="244" t="s">
        <v>326</v>
      </c>
      <c r="H4" s="244" t="s">
        <v>42</v>
      </c>
      <c r="I4" s="244" t="s">
        <v>17</v>
      </c>
      <c r="J4" s="244" t="s">
        <v>18</v>
      </c>
      <c r="K4" s="244" t="s">
        <v>174</v>
      </c>
      <c r="L4" s="244" t="s">
        <v>175</v>
      </c>
      <c r="M4" s="244" t="s">
        <v>329</v>
      </c>
      <c r="N4" s="141" t="s">
        <v>185</v>
      </c>
    </row>
    <row r="5" spans="1:14" s="141" customFormat="1" ht="14.25" x14ac:dyDescent="0.15">
      <c r="A5" s="241" t="s">
        <v>13</v>
      </c>
      <c r="B5" s="245" t="s">
        <v>320</v>
      </c>
      <c r="C5" s="245" t="s">
        <v>162</v>
      </c>
      <c r="D5" s="245" t="s">
        <v>323</v>
      </c>
      <c r="E5" s="245" t="s">
        <v>324</v>
      </c>
      <c r="F5" s="245" t="s">
        <v>163</v>
      </c>
      <c r="G5" s="245" t="s">
        <v>164</v>
      </c>
      <c r="H5" s="245" t="s">
        <v>327</v>
      </c>
      <c r="I5" s="245" t="s">
        <v>330</v>
      </c>
      <c r="J5" s="245" t="s">
        <v>331</v>
      </c>
      <c r="K5" s="245" t="s">
        <v>332</v>
      </c>
      <c r="L5" s="245" t="s">
        <v>165</v>
      </c>
      <c r="M5" s="245" t="s">
        <v>166</v>
      </c>
      <c r="N5" s="141" t="s">
        <v>186</v>
      </c>
    </row>
    <row r="6" spans="1:14" s="141" customFormat="1" ht="14.25" x14ac:dyDescent="0.15">
      <c r="A6" s="242" t="s">
        <v>184</v>
      </c>
      <c r="B6" s="175">
        <v>8000</v>
      </c>
      <c r="C6" s="175">
        <v>8000</v>
      </c>
      <c r="D6" s="175">
        <v>8000</v>
      </c>
      <c r="E6" s="175">
        <v>8000</v>
      </c>
      <c r="F6" s="175">
        <v>8000</v>
      </c>
      <c r="G6" s="175">
        <v>8000</v>
      </c>
      <c r="H6" s="175">
        <v>8000</v>
      </c>
      <c r="I6" s="175">
        <v>8000</v>
      </c>
      <c r="J6" s="175">
        <v>8000</v>
      </c>
      <c r="K6" s="175">
        <v>8000</v>
      </c>
      <c r="L6" s="175">
        <v>8000</v>
      </c>
      <c r="M6" s="175">
        <v>8000</v>
      </c>
      <c r="N6" s="141" t="s">
        <v>187</v>
      </c>
    </row>
    <row r="7" spans="1:14" s="192" customFormat="1" ht="14.25" x14ac:dyDescent="0.15">
      <c r="A7" s="244" t="s">
        <v>68</v>
      </c>
      <c r="B7" s="191" t="s">
        <v>19</v>
      </c>
      <c r="C7" s="191" t="s">
        <v>19</v>
      </c>
      <c r="D7" s="191" t="s">
        <v>19</v>
      </c>
      <c r="E7" s="191" t="s">
        <v>19</v>
      </c>
      <c r="F7" s="191" t="s">
        <v>19</v>
      </c>
      <c r="G7" s="191" t="s">
        <v>19</v>
      </c>
      <c r="H7" s="191" t="s">
        <v>19</v>
      </c>
      <c r="I7" s="191" t="s">
        <v>19</v>
      </c>
      <c r="J7" s="191" t="s">
        <v>19</v>
      </c>
      <c r="K7" s="191" t="s">
        <v>19</v>
      </c>
      <c r="L7" s="191" t="s">
        <v>19</v>
      </c>
      <c r="M7" s="191" t="s">
        <v>19</v>
      </c>
    </row>
    <row r="8" spans="1:14" ht="26.25" customHeight="1" x14ac:dyDescent="0.15">
      <c r="A8" s="198"/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8"/>
    </row>
    <row r="9" spans="1:14" ht="26.25" customHeight="1" x14ac:dyDescent="0.15">
      <c r="A9" s="198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8"/>
    </row>
    <row r="10" spans="1:14" ht="26.25" customHeight="1" x14ac:dyDescent="0.15">
      <c r="A10" s="198"/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8"/>
    </row>
    <row r="11" spans="1:14" ht="26.25" customHeight="1" x14ac:dyDescent="0.15">
      <c r="A11" s="198"/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8"/>
    </row>
    <row r="12" spans="1:14" ht="26.25" customHeight="1" x14ac:dyDescent="0.15">
      <c r="A12" s="198"/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8"/>
    </row>
    <row r="13" spans="1:14" ht="26.25" customHeight="1" x14ac:dyDescent="0.15">
      <c r="A13" s="198"/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8"/>
    </row>
    <row r="14" spans="1:14" ht="26.25" customHeight="1" x14ac:dyDescent="0.15">
      <c r="A14" s="198"/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8"/>
    </row>
    <row r="15" spans="1:14" ht="26.25" customHeight="1" x14ac:dyDescent="0.15">
      <c r="A15" s="198"/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8"/>
    </row>
    <row r="16" spans="1:14" ht="26.25" customHeight="1" x14ac:dyDescent="0.15">
      <c r="A16" s="198"/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8"/>
    </row>
    <row r="17" spans="1:14" ht="26.25" customHeight="1" x14ac:dyDescent="0.15">
      <c r="A17" s="198"/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8"/>
    </row>
    <row r="18" spans="1:14" ht="26.25" customHeight="1" x14ac:dyDescent="0.15">
      <c r="A18" s="198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8"/>
    </row>
    <row r="19" spans="1:14" ht="26.25" customHeight="1" x14ac:dyDescent="0.15">
      <c r="A19" s="198"/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8"/>
    </row>
    <row r="20" spans="1:14" ht="26.25" customHeight="1" x14ac:dyDescent="0.15">
      <c r="A20" s="198"/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8"/>
    </row>
    <row r="21" spans="1:14" ht="26.25" customHeight="1" x14ac:dyDescent="0.15">
      <c r="A21" s="198"/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8"/>
    </row>
    <row r="22" spans="1:14" ht="26.25" customHeight="1" x14ac:dyDescent="0.15">
      <c r="A22" s="198"/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8"/>
    </row>
    <row r="23" spans="1:14" ht="26.25" customHeight="1" x14ac:dyDescent="0.15">
      <c r="A23" s="198"/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8"/>
    </row>
    <row r="24" spans="1:14" ht="26.25" customHeight="1" x14ac:dyDescent="0.15">
      <c r="A24" s="198"/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8"/>
    </row>
    <row r="25" spans="1:14" ht="26.25" customHeight="1" x14ac:dyDescent="0.15">
      <c r="A25" s="198"/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8"/>
    </row>
    <row r="26" spans="1:14" ht="26.25" customHeight="1" x14ac:dyDescent="0.15">
      <c r="A26" s="198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8"/>
    </row>
    <row r="27" spans="1:14" ht="26.25" customHeight="1" x14ac:dyDescent="0.15">
      <c r="A27" s="198"/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8"/>
    </row>
    <row r="28" spans="1:14" ht="14.25" x14ac:dyDescent="0.15">
      <c r="A28" s="128" t="s">
        <v>182</v>
      </c>
      <c r="B28" s="174">
        <f t="shared" ref="B28:L28" si="0">COUNTIF(B8:B27,"?*")</f>
        <v>0</v>
      </c>
      <c r="C28" s="174">
        <f t="shared" si="0"/>
        <v>0</v>
      </c>
      <c r="D28" s="174">
        <f t="shared" ref="D28:E28" si="1">COUNTIF(D8:D27,"?*")</f>
        <v>0</v>
      </c>
      <c r="E28" s="174">
        <f t="shared" si="1"/>
        <v>0</v>
      </c>
      <c r="F28" s="174">
        <f t="shared" si="0"/>
        <v>0</v>
      </c>
      <c r="G28" s="174">
        <f t="shared" si="0"/>
        <v>0</v>
      </c>
      <c r="H28" s="174">
        <f t="shared" si="0"/>
        <v>0</v>
      </c>
      <c r="I28" s="174">
        <f t="shared" si="0"/>
        <v>0</v>
      </c>
      <c r="J28" s="174">
        <f t="shared" si="0"/>
        <v>0</v>
      </c>
      <c r="K28" s="174">
        <f t="shared" si="0"/>
        <v>0</v>
      </c>
      <c r="L28" s="174">
        <f t="shared" si="0"/>
        <v>0</v>
      </c>
      <c r="M28" s="174">
        <f t="shared" ref="M28" si="2">COUNTIF(M8:M27,"?*")</f>
        <v>0</v>
      </c>
      <c r="N28" s="129"/>
    </row>
    <row r="29" spans="1:14" ht="14.25" x14ac:dyDescent="0.15">
      <c r="A29" s="128" t="s">
        <v>196</v>
      </c>
      <c r="B29" s="174">
        <f t="shared" ref="B29:L29" si="3">B6*B28</f>
        <v>0</v>
      </c>
      <c r="C29" s="174">
        <f t="shared" si="3"/>
        <v>0</v>
      </c>
      <c r="D29" s="174">
        <f t="shared" ref="D29:E29" si="4">D6*D28</f>
        <v>0</v>
      </c>
      <c r="E29" s="174">
        <f t="shared" si="4"/>
        <v>0</v>
      </c>
      <c r="F29" s="174">
        <f t="shared" si="3"/>
        <v>0</v>
      </c>
      <c r="G29" s="174">
        <f t="shared" si="3"/>
        <v>0</v>
      </c>
      <c r="H29" s="174">
        <f t="shared" si="3"/>
        <v>0</v>
      </c>
      <c r="I29" s="174">
        <f t="shared" si="3"/>
        <v>0</v>
      </c>
      <c r="J29" s="174">
        <f t="shared" si="3"/>
        <v>0</v>
      </c>
      <c r="K29" s="174">
        <f t="shared" si="3"/>
        <v>0</v>
      </c>
      <c r="L29" s="174">
        <f t="shared" si="3"/>
        <v>0</v>
      </c>
      <c r="M29" s="174">
        <f>M6*M28</f>
        <v>0</v>
      </c>
      <c r="N29" s="129"/>
    </row>
    <row r="30" spans="1:14" ht="14.25" thickBot="1" x14ac:dyDescent="0.2"/>
    <row r="31" spans="1:14" s="141" customFormat="1" x14ac:dyDescent="0.15">
      <c r="A31" s="157" t="s">
        <v>226</v>
      </c>
      <c r="B31" s="157" t="s">
        <v>183</v>
      </c>
      <c r="C31" s="158"/>
      <c r="D31" s="158"/>
      <c r="E31" s="158"/>
      <c r="H31" s="157" t="s">
        <v>183</v>
      </c>
      <c r="I31" s="159" t="s">
        <v>227</v>
      </c>
      <c r="K31" s="157" t="s">
        <v>367</v>
      </c>
      <c r="L31" s="283" t="s">
        <v>228</v>
      </c>
      <c r="M31" s="285" t="s">
        <v>195</v>
      </c>
    </row>
    <row r="32" spans="1:14" s="141" customFormat="1" ht="15" thickBot="1" x14ac:dyDescent="0.2">
      <c r="A32" s="159" t="s">
        <v>322</v>
      </c>
      <c r="B32" s="177">
        <f>SUMPRODUCT(($A$8:$A$27&lt;&gt;"")/COUNTIF($A$8:$A$27,$A$8:$A$27&amp;""))</f>
        <v>0</v>
      </c>
      <c r="C32" s="160"/>
      <c r="D32" s="160"/>
      <c r="E32" s="160"/>
      <c r="H32" s="177">
        <f>SUMPRODUCT(($A$8:$A$27&lt;&gt;"")/COUNTIF($A$8:$A$27,$A$8:$A$27&amp;""))</f>
        <v>0</v>
      </c>
      <c r="I32" s="176">
        <f>10000*H32</f>
        <v>0</v>
      </c>
      <c r="K32" s="279">
        <f>SUM(B28:M28)</f>
        <v>0</v>
      </c>
      <c r="L32" s="284">
        <f>SUM($B$29:$M$29)</f>
        <v>0</v>
      </c>
      <c r="M32" s="286">
        <f>I32+L32</f>
        <v>0</v>
      </c>
    </row>
  </sheetData>
  <mergeCells count="1">
    <mergeCell ref="A1:B1"/>
  </mergeCells>
  <phoneticPr fontId="3"/>
  <pageMargins left="0.31496062992125984" right="0.31496062992125984" top="0.43307086614173229" bottom="0.43307086614173229" header="0.31496062992125984" footer="0.31496062992125984"/>
  <pageSetup paperSize="9" scale="79" fitToWidth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リストから選択してください！" error="様式２「参加馬名簿」に登録がありません。_x000a_先に，「参加馬名簿」を作成してください。_x000a__x000a_キャンセルを選択し，やり直してください。" xr:uid="{00000000-0002-0000-0300-000001000000}">
          <x14:formula1>
            <xm:f>様式2「参加馬名簿」!$L$9:$L$25</xm:f>
          </x14:formula1>
          <xm:sqref>A8:A27</xm:sqref>
        </x14:dataValidation>
        <x14:dataValidation type="list" allowBlank="1" showInputMessage="1" showErrorMessage="1" errorTitle="リストから選択してください！" error="様式１「選手名簿」に登録がありません。_x000a_先に，「選手名簿」を作成してください。_x000a__x000a_キャンセルを選択し，やり直してください。" xr:uid="{00000000-0002-0000-0300-000002000000}">
          <x14:formula1>
            <xm:f>'様式1「参加選手名簿」 '!$P$11:$P$28</xm:f>
          </x14:formula1>
          <xm:sqref>B8:M27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tabColor rgb="FFFFC000"/>
  </sheetPr>
  <dimension ref="A1:X113"/>
  <sheetViews>
    <sheetView showZeros="0" view="pageBreakPreview" topLeftCell="A16" zoomScale="86" zoomScaleNormal="70" zoomScaleSheetLayoutView="86" workbookViewId="0">
      <selection activeCell="H12" sqref="H12"/>
    </sheetView>
  </sheetViews>
  <sheetFormatPr defaultRowHeight="14.25" x14ac:dyDescent="0.15"/>
  <cols>
    <col min="1" max="1" width="3.375" style="11" customWidth="1"/>
    <col min="2" max="2" width="10.625" style="6" customWidth="1"/>
    <col min="3" max="3" width="4.625" style="6" customWidth="1"/>
    <col min="4" max="4" width="20.25" style="6" customWidth="1"/>
    <col min="5" max="5" width="13.25" style="6" customWidth="1"/>
    <col min="6" max="6" width="2.125" style="6" customWidth="1"/>
    <col min="7" max="7" width="7.25" style="6" customWidth="1"/>
    <col min="8" max="8" width="9.25" style="6" customWidth="1"/>
    <col min="9" max="9" width="8.125" style="6" customWidth="1"/>
    <col min="10" max="26" width="7.25" style="6" customWidth="1"/>
    <col min="27" max="27" width="9" style="6"/>
    <col min="28" max="28" width="3.75" style="6" bestFit="1" customWidth="1"/>
    <col min="29" max="16384" width="9" style="6"/>
  </cols>
  <sheetData>
    <row r="1" spans="1:24" ht="13.5" customHeight="1" x14ac:dyDescent="0.15">
      <c r="A1" s="342" t="s">
        <v>223</v>
      </c>
      <c r="B1" s="342"/>
      <c r="C1" s="34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8"/>
      <c r="Q1" s="8"/>
      <c r="R1" s="13"/>
      <c r="S1" s="13"/>
      <c r="T1" s="13"/>
    </row>
    <row r="2" spans="1:24" ht="21" customHeight="1" x14ac:dyDescent="0.15">
      <c r="A2" s="354" t="s">
        <v>333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26"/>
    </row>
    <row r="3" spans="1:24" ht="21" customHeight="1" x14ac:dyDescent="0.15">
      <c r="A3" s="345"/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26"/>
    </row>
    <row r="4" spans="1:24" ht="21" customHeight="1" x14ac:dyDescent="0.15">
      <c r="A4" s="347" t="s">
        <v>255</v>
      </c>
      <c r="B4" s="347"/>
      <c r="C4" s="347"/>
      <c r="D4" s="347"/>
      <c r="E4" s="161">
        <f>'様式3-1「参加人馬・参加料計算書」'!M32</f>
        <v>0</v>
      </c>
      <c r="F4" s="355" t="s">
        <v>176</v>
      </c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123"/>
    </row>
    <row r="5" spans="1:24" ht="9.75" customHeight="1" x14ac:dyDescent="0.15">
      <c r="A5" s="12"/>
      <c r="B5" s="15"/>
      <c r="C5" s="15"/>
      <c r="D5" s="15"/>
      <c r="E5" s="15"/>
      <c r="F5" s="16"/>
      <c r="G5" s="16"/>
      <c r="H5" s="16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4" ht="21" customHeight="1" x14ac:dyDescent="0.15">
      <c r="A6" s="12"/>
      <c r="B6" s="15"/>
      <c r="C6" s="15"/>
      <c r="D6" s="40"/>
      <c r="E6" s="341" t="s">
        <v>368</v>
      </c>
      <c r="F6" s="341"/>
      <c r="G6" s="341"/>
      <c r="H6" s="341"/>
      <c r="I6" s="39"/>
      <c r="J6" s="39"/>
      <c r="K6" s="12"/>
      <c r="L6" s="12"/>
      <c r="M6" s="12"/>
      <c r="N6" s="12"/>
      <c r="O6" s="12"/>
      <c r="P6" s="8"/>
      <c r="Q6" s="8"/>
      <c r="R6" s="13"/>
      <c r="S6" s="13"/>
      <c r="T6" s="280" t="s">
        <v>369</v>
      </c>
      <c r="U6" s="281"/>
      <c r="V6" s="281"/>
      <c r="W6" s="281"/>
      <c r="X6" s="281"/>
    </row>
    <row r="7" spans="1:24" ht="10.5" customHeight="1" x14ac:dyDescent="0.15">
      <c r="A7" s="12"/>
      <c r="B7" s="15"/>
      <c r="C7" s="15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8"/>
      <c r="Q7" s="8"/>
      <c r="R7" s="13"/>
      <c r="S7" s="13"/>
      <c r="T7" s="13"/>
    </row>
    <row r="8" spans="1:24" ht="19.5" customHeight="1" x14ac:dyDescent="0.15">
      <c r="A8" s="14"/>
      <c r="B8" s="15"/>
      <c r="C8" s="15"/>
      <c r="D8" s="14"/>
      <c r="E8" s="14"/>
      <c r="F8" s="14"/>
      <c r="G8" s="14"/>
      <c r="H8" s="14"/>
      <c r="I8" s="14"/>
      <c r="J8" s="14"/>
      <c r="M8" s="359" t="s">
        <v>34</v>
      </c>
      <c r="N8" s="360"/>
      <c r="O8" s="358">
        <f>参加申込書!G4</f>
        <v>0</v>
      </c>
      <c r="P8" s="358"/>
      <c r="Q8" s="358"/>
      <c r="R8" s="358"/>
      <c r="S8" s="358"/>
      <c r="T8" s="47" t="s">
        <v>54</v>
      </c>
    </row>
    <row r="9" spans="1:24" ht="19.5" customHeight="1" x14ac:dyDescent="0.15">
      <c r="A9" s="14"/>
      <c r="B9" s="14"/>
      <c r="C9" s="14"/>
      <c r="D9" s="14"/>
      <c r="E9" s="14"/>
      <c r="F9" s="14"/>
      <c r="G9" s="14"/>
      <c r="H9" s="14"/>
      <c r="I9" s="14"/>
      <c r="J9" s="14"/>
      <c r="M9" s="27"/>
      <c r="N9" s="27"/>
    </row>
    <row r="10" spans="1:24" ht="19.5" customHeight="1" x14ac:dyDescent="0.15">
      <c r="A10" s="14"/>
      <c r="B10" s="14"/>
      <c r="C10" s="14"/>
      <c r="D10" s="14"/>
      <c r="E10" s="14"/>
      <c r="F10" s="14"/>
      <c r="G10" s="14"/>
      <c r="H10" s="14"/>
      <c r="I10" s="14"/>
      <c r="J10" s="14"/>
      <c r="M10" s="359" t="s">
        <v>39</v>
      </c>
      <c r="N10" s="360"/>
      <c r="O10" s="358">
        <f>参加申込書!G5</f>
        <v>0</v>
      </c>
      <c r="P10" s="358"/>
      <c r="Q10" s="358"/>
      <c r="R10" s="358"/>
      <c r="S10" s="358"/>
      <c r="T10" s="47" t="s">
        <v>54</v>
      </c>
    </row>
    <row r="11" spans="1:24" ht="19.5" customHeight="1" x14ac:dyDescent="0.15">
      <c r="A11" s="9"/>
      <c r="B11" s="361" t="s">
        <v>53</v>
      </c>
      <c r="C11" s="362"/>
      <c r="D11" s="362"/>
      <c r="E11" s="362"/>
      <c r="F11" s="363"/>
      <c r="G11" s="28"/>
      <c r="H11" s="28"/>
      <c r="I11" s="8"/>
      <c r="J11" s="8"/>
      <c r="M11" s="29"/>
      <c r="N11" s="29"/>
      <c r="O11" s="30"/>
      <c r="P11" s="30"/>
      <c r="Q11" s="30"/>
      <c r="R11" s="30"/>
      <c r="S11" s="30"/>
    </row>
    <row r="12" spans="1:24" ht="19.5" customHeight="1" thickBot="1" x14ac:dyDescent="0.2">
      <c r="A12" s="7"/>
      <c r="B12" s="381" t="s" ph="1">
        <v>11</v>
      </c>
      <c r="C12" s="351"/>
      <c r="D12" s="52"/>
      <c r="E12" s="350"/>
      <c r="F12" s="351"/>
      <c r="G12" s="28"/>
      <c r="H12" s="28"/>
      <c r="I12" s="8"/>
      <c r="J12" s="8"/>
      <c r="M12" s="359" t="s">
        <v>40</v>
      </c>
      <c r="N12" s="360"/>
      <c r="O12" s="358">
        <f>参加申込書!G6</f>
        <v>0</v>
      </c>
      <c r="P12" s="358"/>
      <c r="Q12" s="358"/>
      <c r="R12" s="358"/>
      <c r="S12" s="41"/>
      <c r="T12" s="47" t="s">
        <v>54</v>
      </c>
    </row>
    <row r="13" spans="1:24" ht="19.5" customHeight="1" thickBot="1" x14ac:dyDescent="0.2">
      <c r="A13" s="7"/>
      <c r="B13" s="382" ph="1"/>
      <c r="C13" s="353"/>
      <c r="D13" s="388"/>
      <c r="E13" s="352"/>
      <c r="F13" s="353"/>
      <c r="G13" s="28"/>
      <c r="H13" s="28"/>
      <c r="I13" s="8"/>
      <c r="J13" s="8"/>
      <c r="M13" s="29"/>
      <c r="N13" s="44"/>
      <c r="O13" s="45"/>
      <c r="P13" s="45"/>
      <c r="Q13" s="45"/>
      <c r="R13" s="45"/>
      <c r="S13" s="46"/>
      <c r="T13" s="162"/>
      <c r="U13" s="47" t="s">
        <v>286</v>
      </c>
    </row>
    <row r="14" spans="1:24" ht="19.5" customHeight="1" thickBot="1" x14ac:dyDescent="0.2">
      <c r="A14" s="7"/>
      <c r="B14" s="383"/>
      <c r="C14" s="384"/>
      <c r="D14" s="389"/>
      <c r="E14" s="343"/>
      <c r="F14" s="344"/>
      <c r="G14" s="28"/>
      <c r="H14" s="28"/>
      <c r="I14" s="8"/>
      <c r="J14" s="8"/>
      <c r="M14" s="359" t="s">
        <v>38</v>
      </c>
      <c r="N14" s="360"/>
      <c r="O14" s="42">
        <f>参加申込書!G7</f>
        <v>0</v>
      </c>
      <c r="P14" s="348">
        <f>参加申込書!H7</f>
        <v>0</v>
      </c>
      <c r="Q14" s="349"/>
      <c r="R14" s="349"/>
      <c r="S14" s="349"/>
      <c r="T14" s="163" t="s">
        <v>54</v>
      </c>
    </row>
    <row r="15" spans="1:24" ht="19.5" customHeight="1" thickBot="1" x14ac:dyDescent="0.2">
      <c r="A15" s="10"/>
      <c r="B15" s="350" t="s">
        <v>67</v>
      </c>
      <c r="C15" s="368"/>
      <c r="D15" s="368"/>
      <c r="E15" s="368"/>
      <c r="F15" s="369"/>
      <c r="G15" s="28"/>
      <c r="H15" s="28"/>
      <c r="I15" s="8"/>
      <c r="J15" s="8"/>
      <c r="M15" s="27"/>
      <c r="N15" s="27"/>
      <c r="T15" s="162"/>
      <c r="U15" s="47" t="s">
        <v>287</v>
      </c>
    </row>
    <row r="16" spans="1:24" ht="19.5" customHeight="1" x14ac:dyDescent="0.15">
      <c r="A16" s="7"/>
      <c r="B16" s="370"/>
      <c r="C16" s="371"/>
      <c r="D16" s="371"/>
      <c r="E16" s="371"/>
      <c r="F16" s="372"/>
      <c r="G16" s="28"/>
      <c r="H16" s="28"/>
      <c r="I16" s="8"/>
      <c r="J16" s="8"/>
      <c r="M16" s="359" t="s">
        <v>36</v>
      </c>
      <c r="N16" s="360"/>
      <c r="O16" s="43">
        <f>参加申込書!G8</f>
        <v>0</v>
      </c>
      <c r="P16" s="348">
        <f>参加申込書!H8</f>
        <v>0</v>
      </c>
      <c r="Q16" s="349"/>
      <c r="R16" s="349"/>
      <c r="S16" s="349"/>
      <c r="T16" s="47" t="s">
        <v>54</v>
      </c>
    </row>
    <row r="17" spans="1:20" ht="19.5" customHeight="1" x14ac:dyDescent="0.15">
      <c r="B17" s="364" t="s">
        <v>234</v>
      </c>
      <c r="C17" s="364"/>
      <c r="D17" s="365"/>
      <c r="E17" s="366"/>
      <c r="F17" s="367"/>
      <c r="M17" s="27"/>
      <c r="N17" s="27"/>
    </row>
    <row r="18" spans="1:20" ht="19.5" customHeight="1" x14ac:dyDescent="0.15">
      <c r="B18" s="346" t="s">
        <v>256</v>
      </c>
      <c r="C18" s="346"/>
      <c r="D18" s="346"/>
      <c r="E18" s="346"/>
      <c r="F18" s="346"/>
      <c r="M18" s="393" t="s">
        <v>37</v>
      </c>
      <c r="N18" s="394"/>
      <c r="O18" s="356">
        <f>参加申込書!G9</f>
        <v>0</v>
      </c>
      <c r="P18" s="357"/>
      <c r="Q18" s="357"/>
      <c r="R18" s="357"/>
      <c r="S18" s="357"/>
      <c r="T18" s="47" t="s">
        <v>54</v>
      </c>
    </row>
    <row r="19" spans="1:20" s="18" customFormat="1" ht="19.5" customHeight="1" x14ac:dyDescent="0.15">
      <c r="B19" s="114" t="s">
        <v>257</v>
      </c>
      <c r="C19" s="114"/>
      <c r="D19" s="114"/>
      <c r="E19" s="114"/>
      <c r="F19" s="114"/>
    </row>
    <row r="20" spans="1:20" s="18" customFormat="1" ht="14.25" customHeight="1" thickBot="1" x14ac:dyDescent="0.2">
      <c r="A20" s="23"/>
      <c r="B20" s="23"/>
      <c r="C20" s="24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</row>
    <row r="21" spans="1:20" s="18" customFormat="1" ht="12" x14ac:dyDescent="0.15"/>
    <row r="22" spans="1:20" s="18" customFormat="1" ht="13.5" customHeight="1" x14ac:dyDescent="0.15">
      <c r="A22" s="392" t="s">
        <v>112</v>
      </c>
      <c r="B22" s="392"/>
      <c r="C22" s="392"/>
    </row>
    <row r="23" spans="1:20" s="18" customFormat="1" ht="12" x14ac:dyDescent="0.15">
      <c r="A23" s="392"/>
      <c r="B23" s="392"/>
      <c r="C23" s="392"/>
    </row>
    <row r="24" spans="1:20" s="18" customFormat="1" ht="14.25" customHeight="1" x14ac:dyDescent="0.15">
      <c r="A24" s="392"/>
      <c r="B24" s="392"/>
      <c r="C24" s="392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 s="18" customFormat="1" ht="14.25" customHeight="1" x14ac:dyDescent="0.15">
      <c r="A25" s="20"/>
      <c r="B25" s="373"/>
      <c r="C25" s="373"/>
      <c r="D25" s="373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373"/>
      <c r="R25" s="373"/>
      <c r="S25" s="373"/>
      <c r="T25" s="20"/>
    </row>
    <row r="26" spans="1:20" s="18" customFormat="1" ht="14.25" customHeight="1" x14ac:dyDescent="0.15">
      <c r="A26" s="20"/>
      <c r="B26" s="373"/>
      <c r="C26" s="373"/>
      <c r="D26" s="373"/>
      <c r="E26" s="373"/>
      <c r="F26" s="373"/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373"/>
      <c r="R26" s="373"/>
      <c r="S26" s="373"/>
      <c r="T26" s="20"/>
    </row>
    <row r="27" spans="1:20" s="18" customFormat="1" ht="13.5" customHeight="1" x14ac:dyDescent="0.15">
      <c r="A27" s="19"/>
      <c r="B27" s="373" t="s">
        <v>177</v>
      </c>
      <c r="C27" s="373"/>
      <c r="D27" s="373"/>
      <c r="E27" s="373"/>
      <c r="F27" s="373"/>
      <c r="G27" s="373"/>
      <c r="H27" s="373"/>
      <c r="I27" s="373"/>
      <c r="J27" s="373"/>
      <c r="K27" s="373"/>
      <c r="L27" s="373"/>
      <c r="M27" s="373"/>
      <c r="N27" s="373"/>
      <c r="O27" s="373"/>
      <c r="P27" s="373"/>
      <c r="Q27" s="373"/>
      <c r="R27" s="373"/>
      <c r="S27" s="373"/>
      <c r="T27" s="20"/>
    </row>
    <row r="28" spans="1:20" s="18" customFormat="1" ht="12" x14ac:dyDescent="0.1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</row>
    <row r="29" spans="1:20" s="18" customFormat="1" ht="13.5" customHeight="1" x14ac:dyDescent="0.15">
      <c r="A29" s="22" t="s">
        <v>133</v>
      </c>
      <c r="B29" s="378" t="s">
        <v>134</v>
      </c>
      <c r="C29" s="309"/>
      <c r="D29" s="309"/>
      <c r="E29" s="1"/>
      <c r="F29" s="1"/>
      <c r="G29" s="1"/>
      <c r="H29" s="1"/>
      <c r="I29" s="115" t="s">
        <v>142</v>
      </c>
      <c r="J29" s="115"/>
      <c r="K29" s="115"/>
      <c r="L29" s="116"/>
      <c r="O29" s="117" ph="1"/>
      <c r="P29" s="117"/>
      <c r="Q29" s="117"/>
      <c r="R29" s="117"/>
      <c r="S29" s="117"/>
      <c r="T29" s="1"/>
    </row>
    <row r="30" spans="1:20" s="18" customFormat="1" ht="13.5" customHeight="1" x14ac:dyDescent="0.15">
      <c r="A30" s="21"/>
      <c r="B30" s="18" t="s">
        <v>151</v>
      </c>
      <c r="C30" s="1"/>
      <c r="D30" s="18" t="s">
        <v>157</v>
      </c>
      <c r="E30" s="1"/>
      <c r="F30" s="1"/>
      <c r="G30" s="1"/>
      <c r="H30" s="1"/>
      <c r="I30" s="114" t="s">
        <v>137</v>
      </c>
      <c r="J30" s="376" t="s">
        <v>138</v>
      </c>
      <c r="K30" s="376"/>
      <c r="L30" s="374" t="s">
        <v>335</v>
      </c>
      <c r="M30" s="374"/>
      <c r="N30" s="374"/>
      <c r="O30" s="374"/>
      <c r="P30" s="374"/>
      <c r="Q30" s="374"/>
      <c r="R30" s="374"/>
      <c r="S30" s="374"/>
      <c r="T30" s="1"/>
    </row>
    <row r="31" spans="1:20" s="18" customFormat="1" ht="13.5" customHeight="1" x14ac:dyDescent="0.15">
      <c r="A31" s="21"/>
      <c r="B31" s="1"/>
      <c r="C31" s="1"/>
      <c r="D31" s="379" t="s">
        <v>158</v>
      </c>
      <c r="E31" s="309"/>
      <c r="F31" s="1"/>
      <c r="G31" s="1"/>
      <c r="H31" s="1"/>
      <c r="I31" s="1"/>
      <c r="J31" s="376" t="s">
        <v>135</v>
      </c>
      <c r="K31" s="376"/>
      <c r="L31" s="387" t="s">
        <v>336</v>
      </c>
      <c r="M31" s="387"/>
      <c r="N31" s="387"/>
      <c r="O31" s="387"/>
      <c r="P31" s="387"/>
      <c r="Q31" s="387"/>
      <c r="R31" s="387"/>
      <c r="S31" s="387"/>
      <c r="T31" s="1"/>
    </row>
    <row r="32" spans="1:20" s="18" customFormat="1" ht="13.5" customHeight="1" x14ac:dyDescent="0.15">
      <c r="A32" s="21"/>
      <c r="B32" s="1"/>
      <c r="C32" s="1"/>
      <c r="D32" s="379" t="s">
        <v>167</v>
      </c>
      <c r="E32" s="309"/>
      <c r="F32" s="309"/>
      <c r="G32" s="309"/>
      <c r="H32" s="1"/>
      <c r="I32" s="1"/>
      <c r="J32" s="376" t="s">
        <v>139</v>
      </c>
      <c r="K32" s="376"/>
      <c r="L32" s="186" t="s">
        <v>136</v>
      </c>
      <c r="M32" s="186"/>
      <c r="N32" s="186"/>
      <c r="O32" s="391"/>
      <c r="P32" s="391"/>
      <c r="Q32" s="391"/>
      <c r="R32" s="391"/>
      <c r="S32" s="391"/>
      <c r="T32" s="1"/>
    </row>
    <row r="33" spans="1:20" s="18" customFormat="1" ht="19.5" customHeight="1" x14ac:dyDescent="0.15">
      <c r="A33" s="21"/>
      <c r="B33" s="48"/>
      <c r="C33" s="1"/>
      <c r="D33" s="377" t="s">
        <v>168</v>
      </c>
      <c r="E33" s="377"/>
      <c r="F33" s="377"/>
      <c r="G33" s="377"/>
      <c r="H33" s="377"/>
      <c r="J33" s="376" t="s">
        <v>140</v>
      </c>
      <c r="K33" s="376"/>
      <c r="L33" s="395" t="s">
        <v>337</v>
      </c>
      <c r="M33" s="395"/>
      <c r="N33" s="186"/>
      <c r="O33" s="374" ph="1"/>
      <c r="P33" s="374" ph="1"/>
      <c r="Q33" s="374" ph="1"/>
      <c r="R33" s="374" ph="1"/>
      <c r="S33" s="374" ph="1"/>
      <c r="T33" s="1"/>
    </row>
    <row r="34" spans="1:20" s="18" customFormat="1" ht="19.5" customHeight="1" x14ac:dyDescent="0.15">
      <c r="A34" s="21"/>
      <c r="B34" s="48" t="s">
        <v>46</v>
      </c>
      <c r="D34" s="375" t="s">
        <v>334</v>
      </c>
      <c r="E34" s="375"/>
      <c r="J34" s="376" t="s">
        <v>141</v>
      </c>
      <c r="K34" s="376"/>
      <c r="L34" s="374" t="s">
        <v>339</v>
      </c>
      <c r="M34" s="374"/>
      <c r="N34" s="374"/>
      <c r="O34" s="374"/>
      <c r="P34" s="374"/>
      <c r="Q34" s="374"/>
      <c r="R34" s="374"/>
      <c r="S34" s="374"/>
      <c r="T34" s="1"/>
    </row>
    <row r="35" spans="1:20" s="18" customFormat="1" ht="19.5" customHeight="1" x14ac:dyDescent="0.15">
      <c r="A35" s="21"/>
      <c r="D35" s="19" t="s">
        <v>245</v>
      </c>
      <c r="E35" s="19"/>
      <c r="F35" s="122"/>
      <c r="G35" s="122"/>
      <c r="H35" s="122"/>
      <c r="I35" s="122"/>
      <c r="J35" s="187"/>
      <c r="K35" s="187"/>
      <c r="L35" s="374" t="s">
        <v>338</v>
      </c>
      <c r="M35" s="374"/>
      <c r="N35" s="374"/>
      <c r="O35" s="374"/>
      <c r="P35" s="374"/>
      <c r="Q35" s="374"/>
      <c r="R35" s="374"/>
      <c r="S35" s="374"/>
      <c r="T35" s="1"/>
    </row>
    <row r="36" spans="1:20" s="18" customFormat="1" ht="17.25" customHeight="1" x14ac:dyDescent="0.15">
      <c r="A36" s="21"/>
      <c r="B36" s="380" t="s">
        <v>152</v>
      </c>
      <c r="C36" s="380"/>
      <c r="D36" s="385" t="s">
        <v>244</v>
      </c>
      <c r="E36" s="386"/>
      <c r="F36" s="386"/>
      <c r="G36" s="386"/>
      <c r="J36" s="1"/>
      <c r="K36" s="1"/>
      <c r="L36" s="390"/>
      <c r="M36" s="390"/>
      <c r="N36" s="390"/>
      <c r="O36" s="390"/>
      <c r="P36" s="390"/>
      <c r="Q36" s="390"/>
      <c r="R36" s="390"/>
      <c r="S36" s="390"/>
      <c r="T36" s="1"/>
    </row>
    <row r="37" spans="1:20" x14ac:dyDescent="0.15">
      <c r="B37" s="380"/>
      <c r="C37" s="380"/>
      <c r="D37" s="274" t="s">
        <v>362</v>
      </c>
    </row>
    <row r="38" spans="1:20" x14ac:dyDescent="0.15">
      <c r="D38" s="62"/>
    </row>
    <row r="40" spans="1:20" ht="21" x14ac:dyDescent="0.15">
      <c r="O40" s="6" ph="1"/>
    </row>
    <row r="44" spans="1:20" ht="21" x14ac:dyDescent="0.15">
      <c r="O44" s="6" ph="1"/>
      <c r="P44" s="6" ph="1"/>
      <c r="Q44" s="6" ph="1"/>
      <c r="R44" s="6" ph="1"/>
      <c r="S44" s="6" ph="1"/>
    </row>
    <row r="45" spans="1:20" ht="21" x14ac:dyDescent="0.15">
      <c r="O45" s="6" ph="1"/>
      <c r="P45" s="6" ph="1"/>
      <c r="Q45" s="6" ph="1"/>
      <c r="R45" s="6" ph="1"/>
      <c r="S45" s="6" ph="1"/>
    </row>
    <row r="46" spans="1:20" ht="21" x14ac:dyDescent="0.15">
      <c r="O46" s="6" ph="1"/>
      <c r="P46" s="6" ph="1"/>
      <c r="Q46" s="6" ph="1"/>
      <c r="R46" s="6" ph="1"/>
      <c r="S46" s="6" ph="1"/>
    </row>
    <row r="49" spans="15:19" ht="21" x14ac:dyDescent="0.15">
      <c r="O49" s="6" ph="1"/>
      <c r="P49" s="6" ph="1"/>
      <c r="Q49" s="6" ph="1"/>
      <c r="R49" s="6" ph="1"/>
      <c r="S49" s="6" ph="1"/>
    </row>
    <row r="52" spans="15:19" ht="21" x14ac:dyDescent="0.15">
      <c r="O52" s="6" ph="1"/>
      <c r="P52" s="6" ph="1"/>
      <c r="Q52" s="6" ph="1"/>
      <c r="R52" s="6" ph="1"/>
      <c r="S52" s="6" ph="1"/>
    </row>
    <row r="54" spans="15:19" ht="21" x14ac:dyDescent="0.15">
      <c r="O54" s="6" ph="1"/>
      <c r="P54" s="6" ph="1"/>
      <c r="Q54" s="6" ph="1"/>
      <c r="R54" s="6" ph="1"/>
      <c r="S54" s="6" ph="1"/>
    </row>
    <row r="70" spans="2:2" ht="21" x14ac:dyDescent="0.15">
      <c r="B70" s="6" ph="1"/>
    </row>
    <row r="71" spans="2:2" ht="21" x14ac:dyDescent="0.15">
      <c r="B71" s="6" ph="1"/>
    </row>
    <row r="87" spans="15:19" ht="21" x14ac:dyDescent="0.15">
      <c r="O87" s="6" ph="1"/>
    </row>
    <row r="91" spans="15:19" ht="21" x14ac:dyDescent="0.15">
      <c r="O91" s="6" ph="1"/>
      <c r="P91" s="6" ph="1"/>
      <c r="Q91" s="6" ph="1"/>
      <c r="R91" s="6" ph="1"/>
      <c r="S91" s="6" ph="1"/>
    </row>
    <row r="98" spans="15:19" ht="21" x14ac:dyDescent="0.15">
      <c r="O98" s="6" ph="1"/>
    </row>
    <row r="102" spans="15:19" ht="21" x14ac:dyDescent="0.15">
      <c r="O102" s="6" ph="1"/>
      <c r="P102" s="6" ph="1"/>
      <c r="Q102" s="6" ph="1"/>
      <c r="R102" s="6" ph="1"/>
      <c r="S102" s="6" ph="1"/>
    </row>
    <row r="103" spans="15:19" ht="21" x14ac:dyDescent="0.15">
      <c r="O103" s="6" ph="1"/>
      <c r="P103" s="6" ph="1"/>
      <c r="Q103" s="6" ph="1"/>
      <c r="R103" s="6" ph="1"/>
      <c r="S103" s="6" ph="1"/>
    </row>
    <row r="104" spans="15:19" ht="21" x14ac:dyDescent="0.15">
      <c r="O104" s="6" ph="1"/>
      <c r="P104" s="6" ph="1"/>
      <c r="Q104" s="6" ph="1"/>
      <c r="R104" s="6" ph="1"/>
      <c r="S104" s="6" ph="1"/>
    </row>
    <row r="107" spans="15:19" ht="21" x14ac:dyDescent="0.15">
      <c r="O107" s="6" ph="1"/>
      <c r="P107" s="6" ph="1"/>
      <c r="Q107" s="6" ph="1"/>
      <c r="R107" s="6" ph="1"/>
      <c r="S107" s="6" ph="1"/>
    </row>
    <row r="110" spans="15:19" ht="21" x14ac:dyDescent="0.15">
      <c r="O110" s="6" ph="1"/>
      <c r="P110" s="6" ph="1"/>
      <c r="Q110" s="6" ph="1"/>
      <c r="R110" s="6" ph="1"/>
      <c r="S110" s="6" ph="1"/>
    </row>
    <row r="112" spans="15:19" ht="21" x14ac:dyDescent="0.15">
      <c r="O112" s="6" ph="1"/>
      <c r="P112" s="6" ph="1"/>
      <c r="Q112" s="6" ph="1"/>
      <c r="R112" s="6" ph="1"/>
      <c r="S112" s="6" ph="1"/>
    </row>
    <row r="113" spans="15:19" ht="21" x14ac:dyDescent="0.15">
      <c r="O113" s="6" ph="1"/>
      <c r="P113" s="6" ph="1"/>
      <c r="Q113" s="6" ph="1"/>
      <c r="R113" s="6" ph="1"/>
      <c r="S113" s="6" ph="1"/>
    </row>
  </sheetData>
  <mergeCells count="50">
    <mergeCell ref="B36:C37"/>
    <mergeCell ref="B25:S26"/>
    <mergeCell ref="B12:C14"/>
    <mergeCell ref="D36:G36"/>
    <mergeCell ref="L31:S31"/>
    <mergeCell ref="J32:K32"/>
    <mergeCell ref="D13:D14"/>
    <mergeCell ref="D32:G32"/>
    <mergeCell ref="J34:K34"/>
    <mergeCell ref="L36:S36"/>
    <mergeCell ref="O32:S32"/>
    <mergeCell ref="A22:C24"/>
    <mergeCell ref="M16:N16"/>
    <mergeCell ref="M18:N18"/>
    <mergeCell ref="L33:M33"/>
    <mergeCell ref="L34:S34"/>
    <mergeCell ref="B27:S27"/>
    <mergeCell ref="L35:S35"/>
    <mergeCell ref="D34:E34"/>
    <mergeCell ref="J33:K33"/>
    <mergeCell ref="O33:S33"/>
    <mergeCell ref="D33:H33"/>
    <mergeCell ref="B29:D29"/>
    <mergeCell ref="J30:K30"/>
    <mergeCell ref="L30:S30"/>
    <mergeCell ref="J31:K31"/>
    <mergeCell ref="D31:E31"/>
    <mergeCell ref="M14:N14"/>
    <mergeCell ref="P16:S16"/>
    <mergeCell ref="M12:N12"/>
    <mergeCell ref="B11:F11"/>
    <mergeCell ref="B17:C17"/>
    <mergeCell ref="D17:F17"/>
    <mergeCell ref="B15:F16"/>
    <mergeCell ref="E6:H6"/>
    <mergeCell ref="A1:C1"/>
    <mergeCell ref="E14:F14"/>
    <mergeCell ref="A3:S3"/>
    <mergeCell ref="B18:F18"/>
    <mergeCell ref="A4:D4"/>
    <mergeCell ref="P14:S14"/>
    <mergeCell ref="E12:F13"/>
    <mergeCell ref="A2:S2"/>
    <mergeCell ref="F4:R4"/>
    <mergeCell ref="O18:S18"/>
    <mergeCell ref="O12:R12"/>
    <mergeCell ref="O8:S8"/>
    <mergeCell ref="O10:S10"/>
    <mergeCell ref="M8:N8"/>
    <mergeCell ref="M10:N10"/>
  </mergeCells>
  <phoneticPr fontId="3" type="Hiragana" alignment="center"/>
  <hyperlinks>
    <hyperlink ref="D36" r:id="rId1" xr:uid="{00000000-0004-0000-0400-000000000000}"/>
    <hyperlink ref="D37" r:id="rId2" xr:uid="{9C80A466-3692-43F8-A0CD-39967512325B}"/>
  </hyperlinks>
  <printOptions horizontalCentered="1"/>
  <pageMargins left="0.19685039370078741" right="0.19685039370078741" top="0.39370078740157483" bottom="0.19685039370078741" header="0.31496062992125984" footer="0.31496062992125984"/>
  <pageSetup paperSize="9" scale="94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8" r:id="rId6" name="Option Button 104">
              <controlPr defaultSize="0" autoFill="0" autoLine="0" autoPict="0">
                <anchor moveWithCells="1">
                  <from>
                    <xdr:col>4</xdr:col>
                    <xdr:colOff>361950</xdr:colOff>
                    <xdr:row>11</xdr:row>
                    <xdr:rowOff>9525</xdr:rowOff>
                  </from>
                  <to>
                    <xdr:col>5</xdr:col>
                    <xdr:colOff>38100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7" name="Option Button 105">
              <controlPr defaultSize="0" autoFill="0" autoLine="0" autoPict="0">
                <anchor moveWithCells="1">
                  <from>
                    <xdr:col>4</xdr:col>
                    <xdr:colOff>361950</xdr:colOff>
                    <xdr:row>12</xdr:row>
                    <xdr:rowOff>123825</xdr:rowOff>
                  </from>
                  <to>
                    <xdr:col>5</xdr:col>
                    <xdr:colOff>38100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8" name="Group Box 115">
              <controlPr defaultSize="0" autoFill="0" autoPict="0">
                <anchor moveWithCells="1">
                  <from>
                    <xdr:col>4</xdr:col>
                    <xdr:colOff>9525</xdr:colOff>
                    <xdr:row>11</xdr:row>
                    <xdr:rowOff>0</xdr:rowOff>
                  </from>
                  <to>
                    <xdr:col>5</xdr:col>
                    <xdr:colOff>47625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9" name="Option Button 121">
              <controlPr defaultSize="0" autoFill="0" autoLine="0" autoPict="0">
                <anchor moveWithCells="1">
                  <from>
                    <xdr:col>2</xdr:col>
                    <xdr:colOff>57150</xdr:colOff>
                    <xdr:row>14</xdr:row>
                    <xdr:rowOff>47625</xdr:rowOff>
                  </from>
                  <to>
                    <xdr:col>3</xdr:col>
                    <xdr:colOff>85725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0" name="Option Button 122">
              <controlPr defaultSize="0" autoFill="0" autoLine="0" autoPict="0">
                <anchor moveWithCells="1">
                  <from>
                    <xdr:col>3</xdr:col>
                    <xdr:colOff>752475</xdr:colOff>
                    <xdr:row>14</xdr:row>
                    <xdr:rowOff>66675</xdr:rowOff>
                  </from>
                  <to>
                    <xdr:col>3</xdr:col>
                    <xdr:colOff>1133475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1" name="Group Box 123">
              <controlPr defaultSize="0" autoFill="0" autoPict="0">
                <anchor moveWithCells="1">
                  <from>
                    <xdr:col>1</xdr:col>
                    <xdr:colOff>123825</xdr:colOff>
                    <xdr:row>13</xdr:row>
                    <xdr:rowOff>228600</xdr:rowOff>
                  </from>
                  <to>
                    <xdr:col>5</xdr:col>
                    <xdr:colOff>152400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00B050"/>
  </sheetPr>
  <dimension ref="A1:S29"/>
  <sheetViews>
    <sheetView view="pageBreakPreview" topLeftCell="D19" zoomScale="90" zoomScaleNormal="100" zoomScaleSheetLayoutView="90" workbookViewId="0">
      <selection activeCell="G25" sqref="G25"/>
    </sheetView>
  </sheetViews>
  <sheetFormatPr defaultRowHeight="13.5" x14ac:dyDescent="0.15"/>
  <cols>
    <col min="1" max="1" width="4.25" style="141" customWidth="1"/>
    <col min="2" max="3" width="7.25" customWidth="1"/>
    <col min="4" max="5" width="6.625" customWidth="1"/>
    <col min="6" max="6" width="9.25" customWidth="1"/>
    <col min="7" max="7" width="3.75" customWidth="1"/>
    <col min="8" max="8" width="17.125" customWidth="1"/>
    <col min="9" max="9" width="10.375" customWidth="1"/>
    <col min="10" max="10" width="4.5" style="141" customWidth="1"/>
    <col min="11" max="11" width="5.875" customWidth="1"/>
    <col min="12" max="12" width="32.5" customWidth="1"/>
    <col min="13" max="13" width="10.625" customWidth="1"/>
    <col min="14" max="14" width="30.125" customWidth="1"/>
    <col min="16" max="16" width="0.25" hidden="1" customWidth="1"/>
    <col min="17" max="17" width="0.25" style="141" hidden="1" customWidth="1"/>
    <col min="18" max="18" width="0.25" hidden="1" customWidth="1"/>
  </cols>
  <sheetData>
    <row r="1" spans="1:19" ht="15" customHeight="1" x14ac:dyDescent="0.15">
      <c r="A1" s="138" t="s">
        <v>64</v>
      </c>
      <c r="D1" s="25"/>
      <c r="E1" s="25"/>
      <c r="F1" s="25"/>
      <c r="G1" s="25"/>
      <c r="H1" s="25"/>
      <c r="I1" s="25"/>
      <c r="J1" s="143"/>
      <c r="K1" s="25"/>
      <c r="L1" s="25"/>
      <c r="M1" s="60"/>
      <c r="P1" s="63">
        <v>45085</v>
      </c>
    </row>
    <row r="2" spans="1:19" ht="15.75" customHeight="1" x14ac:dyDescent="0.15">
      <c r="A2" s="407" t="s">
        <v>44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</row>
    <row r="3" spans="1:19" x14ac:dyDescent="0.15">
      <c r="A3" s="407"/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</row>
    <row r="4" spans="1:19" ht="17.25" x14ac:dyDescent="0.15">
      <c r="A4" s="420" t="s">
        <v>45</v>
      </c>
      <c r="B4" s="421"/>
      <c r="C4" s="351"/>
      <c r="D4" s="420" t="str">
        <f>IF(参加申込書!G4="","",参加申込書!G4)</f>
        <v/>
      </c>
      <c r="E4" s="421"/>
      <c r="F4" s="422"/>
      <c r="G4" s="408" t="s">
        <v>31</v>
      </c>
      <c r="H4" s="409"/>
      <c r="I4" s="414"/>
      <c r="J4" s="415"/>
      <c r="K4" s="416"/>
      <c r="L4" s="434" t="s">
        <v>258</v>
      </c>
      <c r="M4" s="435"/>
      <c r="N4" s="435"/>
      <c r="O4" s="183" t="s">
        <v>225</v>
      </c>
    </row>
    <row r="5" spans="1:19" ht="23.25" customHeight="1" x14ac:dyDescent="0.15">
      <c r="A5" s="423"/>
      <c r="B5" s="424"/>
      <c r="C5" s="353"/>
      <c r="D5" s="423"/>
      <c r="E5" s="424"/>
      <c r="F5" s="425"/>
      <c r="G5" s="410"/>
      <c r="H5" s="411"/>
      <c r="I5" s="417" t="str">
        <f>IF(参加申込書!G5="","",参加申込書!G5)</f>
        <v/>
      </c>
      <c r="J5" s="418"/>
      <c r="K5" s="419"/>
      <c r="L5" s="436"/>
      <c r="M5" s="437"/>
      <c r="N5" s="437"/>
      <c r="O5" s="182" t="s">
        <v>232</v>
      </c>
    </row>
    <row r="6" spans="1:19" ht="14.25" customHeight="1" x14ac:dyDescent="0.15">
      <c r="A6" s="423"/>
      <c r="B6" s="424"/>
      <c r="C6" s="353"/>
      <c r="D6" s="423"/>
      <c r="E6" s="424"/>
      <c r="F6" s="425"/>
      <c r="G6" s="412" t="s">
        <v>32</v>
      </c>
      <c r="H6" s="413"/>
      <c r="I6" s="414"/>
      <c r="J6" s="415"/>
      <c r="K6" s="416"/>
      <c r="L6" s="432" t="s">
        <v>33</v>
      </c>
      <c r="M6" s="432"/>
      <c r="N6" s="247" t="str">
        <f>IF('様式3-2「参加人馬・参加料計算書」'!D12="","",'様式3-2「参加人馬・参加料計算書」'!D12)</f>
        <v/>
      </c>
      <c r="O6" s="78" t="s">
        <v>113</v>
      </c>
      <c r="S6" s="64"/>
    </row>
    <row r="7" spans="1:19" ht="16.5" customHeight="1" x14ac:dyDescent="0.15">
      <c r="A7" s="426"/>
      <c r="B7" s="427"/>
      <c r="C7" s="384"/>
      <c r="D7" s="426"/>
      <c r="E7" s="427"/>
      <c r="F7" s="428"/>
      <c r="G7" s="410"/>
      <c r="H7" s="411"/>
      <c r="I7" s="429"/>
      <c r="J7" s="430"/>
      <c r="K7" s="431"/>
      <c r="L7" s="433"/>
      <c r="M7" s="433"/>
      <c r="N7" s="51" t="str">
        <f>IF('様式3-2「参加人馬・参加料計算書」'!D13="","",'様式3-2「参加人馬・参加料計算書」'!D13)</f>
        <v/>
      </c>
      <c r="O7" s="78" t="s">
        <v>114</v>
      </c>
      <c r="S7" s="65"/>
    </row>
    <row r="8" spans="1:19" s="4" customFormat="1" ht="27" x14ac:dyDescent="0.15">
      <c r="A8" s="139" t="s">
        <v>20</v>
      </c>
      <c r="B8" s="401" t="s">
        <v>21</v>
      </c>
      <c r="C8" s="402"/>
      <c r="D8" s="401" t="s">
        <v>22</v>
      </c>
      <c r="E8" s="402"/>
      <c r="F8" s="53" t="s">
        <v>23</v>
      </c>
      <c r="G8" s="54" t="s">
        <v>5</v>
      </c>
      <c r="H8" s="53" t="s">
        <v>24</v>
      </c>
      <c r="I8" s="55" t="s">
        <v>25</v>
      </c>
      <c r="J8" s="144" t="s">
        <v>26</v>
      </c>
      <c r="K8" s="56" t="s">
        <v>27</v>
      </c>
      <c r="L8" s="33" t="s">
        <v>28</v>
      </c>
      <c r="M8" s="401" t="s">
        <v>6</v>
      </c>
      <c r="N8" s="403"/>
      <c r="Q8" s="132"/>
    </row>
    <row r="9" spans="1:19" s="4" customFormat="1" ht="26.25" customHeight="1" x14ac:dyDescent="0.15">
      <c r="A9" s="150">
        <v>1</v>
      </c>
      <c r="B9" s="193" t="str">
        <f>IF('様式1「参加選手名簿」 '!C11="","",'様式1「参加選手名簿」 '!C11)</f>
        <v/>
      </c>
      <c r="C9" s="194" t="str">
        <f>IF('様式1「参加選手名簿」 '!D11="","",'様式1「参加選手名簿」 '!D11)</f>
        <v/>
      </c>
      <c r="D9" s="193" t="str">
        <f>IF('様式1「参加選手名簿」 '!E11="","",'様式1「参加選手名簿」 '!E11)</f>
        <v/>
      </c>
      <c r="E9" s="194" t="str">
        <f>IF('様式1「参加選手名簿」 '!F11="","",'様式1「参加選手名簿」 '!F11)</f>
        <v/>
      </c>
      <c r="F9" s="195" t="str">
        <f>IF('様式1「参加選手名簿」 '!G11="","",'様式1「参加選手名簿」 '!G11)</f>
        <v/>
      </c>
      <c r="G9" s="167" t="str">
        <f>IF(F9="","",DATEDIF(F9,$P$1,"Y"))</f>
        <v/>
      </c>
      <c r="H9" s="164"/>
      <c r="I9" s="164"/>
      <c r="J9" s="145"/>
      <c r="K9" s="165"/>
      <c r="L9" s="166"/>
      <c r="M9" s="396"/>
      <c r="N9" s="397"/>
      <c r="Q9" s="142" t="s">
        <v>58</v>
      </c>
      <c r="R9" s="57" t="s">
        <v>59</v>
      </c>
    </row>
    <row r="10" spans="1:19" s="4" customFormat="1" ht="26.25" customHeight="1" x14ac:dyDescent="0.15">
      <c r="A10" s="150">
        <v>2</v>
      </c>
      <c r="B10" s="193" t="str">
        <f>IF('様式1「参加選手名簿」 '!C12="","",'様式1「参加選手名簿」 '!C12)</f>
        <v/>
      </c>
      <c r="C10" s="194" t="str">
        <f>IF('様式1「参加選手名簿」 '!D12="","",'様式1「参加選手名簿」 '!D12)</f>
        <v/>
      </c>
      <c r="D10" s="193" t="str">
        <f>IF('様式1「参加選手名簿」 '!E12="","",'様式1「参加選手名簿」 '!E12)</f>
        <v/>
      </c>
      <c r="E10" s="194" t="str">
        <f>IF('様式1「参加選手名簿」 '!F12="","",'様式1「参加選手名簿」 '!F12)</f>
        <v/>
      </c>
      <c r="F10" s="195" t="str">
        <f>IF('様式1「参加選手名簿」 '!G12="","",'様式1「参加選手名簿」 '!G12)</f>
        <v/>
      </c>
      <c r="G10" s="167" t="str">
        <f t="shared" ref="G10:G25" si="0">IF(F10="","",DATEDIF(F10,$P$1,"Y"))</f>
        <v/>
      </c>
      <c r="H10" s="164"/>
      <c r="I10" s="164"/>
      <c r="J10" s="145"/>
      <c r="K10" s="165"/>
      <c r="L10" s="166"/>
      <c r="M10" s="396"/>
      <c r="N10" s="397"/>
      <c r="Q10" s="142">
        <v>2</v>
      </c>
      <c r="R10" s="57" t="s">
        <v>60</v>
      </c>
    </row>
    <row r="11" spans="1:19" s="4" customFormat="1" ht="26.25" customHeight="1" x14ac:dyDescent="0.15">
      <c r="A11" s="150">
        <v>3</v>
      </c>
      <c r="B11" s="193" t="str">
        <f>IF('様式1「参加選手名簿」 '!C13="","",'様式1「参加選手名簿」 '!C13)</f>
        <v/>
      </c>
      <c r="C11" s="194" t="str">
        <f>IF('様式1「参加選手名簿」 '!D13="","",'様式1「参加選手名簿」 '!D13)</f>
        <v/>
      </c>
      <c r="D11" s="193" t="str">
        <f>IF('様式1「参加選手名簿」 '!E13="","",'様式1「参加選手名簿」 '!E13)</f>
        <v/>
      </c>
      <c r="E11" s="194" t="str">
        <f>IF('様式1「参加選手名簿」 '!F13="","",'様式1「参加選手名簿」 '!F13)</f>
        <v/>
      </c>
      <c r="F11" s="195" t="str">
        <f>IF('様式1「参加選手名簿」 '!G13="","",'様式1「参加選手名簿」 '!G13)</f>
        <v/>
      </c>
      <c r="G11" s="167" t="str">
        <f t="shared" si="0"/>
        <v/>
      </c>
      <c r="H11" s="164"/>
      <c r="I11" s="164"/>
      <c r="J11" s="145"/>
      <c r="K11" s="165"/>
      <c r="L11" s="166"/>
      <c r="M11" s="396"/>
      <c r="N11" s="397"/>
      <c r="Q11" s="142">
        <v>3</v>
      </c>
    </row>
    <row r="12" spans="1:19" s="4" customFormat="1" ht="26.25" customHeight="1" x14ac:dyDescent="0.15">
      <c r="A12" s="150">
        <v>4</v>
      </c>
      <c r="B12" s="193" t="str">
        <f>IF('様式1「参加選手名簿」 '!C14="","",'様式1「参加選手名簿」 '!C14)</f>
        <v/>
      </c>
      <c r="C12" s="194" t="str">
        <f>IF('様式1「参加選手名簿」 '!D14="","",'様式1「参加選手名簿」 '!D14)</f>
        <v/>
      </c>
      <c r="D12" s="193" t="str">
        <f>IF('様式1「参加選手名簿」 '!E14="","",'様式1「参加選手名簿」 '!E14)</f>
        <v/>
      </c>
      <c r="E12" s="194" t="str">
        <f>IF('様式1「参加選手名簿」 '!F14="","",'様式1「参加選手名簿」 '!F14)</f>
        <v/>
      </c>
      <c r="F12" s="195" t="str">
        <f>IF('様式1「参加選手名簿」 '!G14="","",'様式1「参加選手名簿」 '!G14)</f>
        <v/>
      </c>
      <c r="G12" s="167" t="str">
        <f t="shared" si="0"/>
        <v/>
      </c>
      <c r="H12" s="164"/>
      <c r="I12" s="164"/>
      <c r="J12" s="145"/>
      <c r="K12" s="165"/>
      <c r="L12" s="166"/>
      <c r="M12" s="396"/>
      <c r="N12" s="397"/>
      <c r="Q12" s="142">
        <v>4</v>
      </c>
    </row>
    <row r="13" spans="1:19" s="4" customFormat="1" ht="26.25" customHeight="1" x14ac:dyDescent="0.15">
      <c r="A13" s="150">
        <v>5</v>
      </c>
      <c r="B13" s="193" t="str">
        <f>IF('様式1「参加選手名簿」 '!C15="","",'様式1「参加選手名簿」 '!C15)</f>
        <v/>
      </c>
      <c r="C13" s="194" t="str">
        <f>IF('様式1「参加選手名簿」 '!D15="","",'様式1「参加選手名簿」 '!D15)</f>
        <v/>
      </c>
      <c r="D13" s="193" t="str">
        <f>IF('様式1「参加選手名簿」 '!E15="","",'様式1「参加選手名簿」 '!E15)</f>
        <v/>
      </c>
      <c r="E13" s="194" t="str">
        <f>IF('様式1「参加選手名簿」 '!F15="","",'様式1「参加選手名簿」 '!F15)</f>
        <v/>
      </c>
      <c r="F13" s="195" t="str">
        <f>IF('様式1「参加選手名簿」 '!G15="","",'様式1「参加選手名簿」 '!G15)</f>
        <v/>
      </c>
      <c r="G13" s="167" t="str">
        <f t="shared" si="0"/>
        <v/>
      </c>
      <c r="H13" s="164"/>
      <c r="I13" s="164"/>
      <c r="J13" s="145"/>
      <c r="K13" s="165"/>
      <c r="L13" s="166"/>
      <c r="M13" s="396"/>
      <c r="N13" s="397"/>
      <c r="Q13" s="142">
        <v>5</v>
      </c>
    </row>
    <row r="14" spans="1:19" s="4" customFormat="1" ht="26.25" customHeight="1" x14ac:dyDescent="0.15">
      <c r="A14" s="150">
        <v>6</v>
      </c>
      <c r="B14" s="193" t="str">
        <f>IF('様式1「参加選手名簿」 '!C16="","",'様式1「参加選手名簿」 '!C16)</f>
        <v/>
      </c>
      <c r="C14" s="194" t="str">
        <f>IF('様式1「参加選手名簿」 '!D16="","",'様式1「参加選手名簿」 '!D16)</f>
        <v/>
      </c>
      <c r="D14" s="193" t="str">
        <f>IF('様式1「参加選手名簿」 '!E16="","",'様式1「参加選手名簿」 '!E16)</f>
        <v/>
      </c>
      <c r="E14" s="194" t="str">
        <f>IF('様式1「参加選手名簿」 '!F16="","",'様式1「参加選手名簿」 '!F16)</f>
        <v/>
      </c>
      <c r="F14" s="195" t="str">
        <f>IF('様式1「参加選手名簿」 '!G16="","",'様式1「参加選手名簿」 '!G16)</f>
        <v/>
      </c>
      <c r="G14" s="167" t="str">
        <f t="shared" si="0"/>
        <v/>
      </c>
      <c r="H14" s="164"/>
      <c r="I14" s="164"/>
      <c r="J14" s="145"/>
      <c r="K14" s="165"/>
      <c r="L14" s="166"/>
      <c r="M14" s="396"/>
      <c r="N14" s="397"/>
      <c r="Q14" s="142">
        <v>6</v>
      </c>
    </row>
    <row r="15" spans="1:19" s="4" customFormat="1" ht="26.25" customHeight="1" x14ac:dyDescent="0.15">
      <c r="A15" s="150">
        <v>7</v>
      </c>
      <c r="B15" s="193" t="str">
        <f>IF('様式1「参加選手名簿」 '!C17="","",'様式1「参加選手名簿」 '!C17)</f>
        <v/>
      </c>
      <c r="C15" s="194" t="str">
        <f>IF('様式1「参加選手名簿」 '!D17="","",'様式1「参加選手名簿」 '!D17)</f>
        <v/>
      </c>
      <c r="D15" s="193" t="str">
        <f>IF('様式1「参加選手名簿」 '!E17="","",'様式1「参加選手名簿」 '!E17)</f>
        <v/>
      </c>
      <c r="E15" s="194" t="str">
        <f>IF('様式1「参加選手名簿」 '!F17="","",'様式1「参加選手名簿」 '!F17)</f>
        <v/>
      </c>
      <c r="F15" s="195" t="str">
        <f>IF('様式1「参加選手名簿」 '!G17="","",'様式1「参加選手名簿」 '!G17)</f>
        <v/>
      </c>
      <c r="G15" s="167" t="str">
        <f t="shared" si="0"/>
        <v/>
      </c>
      <c r="H15" s="164"/>
      <c r="I15" s="164"/>
      <c r="J15" s="145"/>
      <c r="K15" s="165"/>
      <c r="L15" s="166"/>
      <c r="M15" s="396"/>
      <c r="N15" s="397"/>
      <c r="Q15" s="142">
        <v>7</v>
      </c>
    </row>
    <row r="16" spans="1:19" s="4" customFormat="1" ht="26.25" customHeight="1" x14ac:dyDescent="0.15">
      <c r="A16" s="150">
        <v>8</v>
      </c>
      <c r="B16" s="193" t="str">
        <f>IF('様式1「参加選手名簿」 '!C18="","",'様式1「参加選手名簿」 '!C18)</f>
        <v/>
      </c>
      <c r="C16" s="194" t="str">
        <f>IF('様式1「参加選手名簿」 '!D18="","",'様式1「参加選手名簿」 '!D18)</f>
        <v/>
      </c>
      <c r="D16" s="193" t="str">
        <f>IF('様式1「参加選手名簿」 '!E18="","",'様式1「参加選手名簿」 '!E18)</f>
        <v/>
      </c>
      <c r="E16" s="194" t="str">
        <f>IF('様式1「参加選手名簿」 '!F18="","",'様式1「参加選手名簿」 '!F18)</f>
        <v/>
      </c>
      <c r="F16" s="195" t="str">
        <f>IF('様式1「参加選手名簿」 '!G18="","",'様式1「参加選手名簿」 '!G18)</f>
        <v/>
      </c>
      <c r="G16" s="167" t="str">
        <f t="shared" si="0"/>
        <v/>
      </c>
      <c r="H16" s="164"/>
      <c r="I16" s="164"/>
      <c r="J16" s="145"/>
      <c r="K16" s="165"/>
      <c r="L16" s="166"/>
      <c r="M16" s="396"/>
      <c r="N16" s="397"/>
      <c r="Q16" s="142">
        <v>8</v>
      </c>
    </row>
    <row r="17" spans="1:17" s="4" customFormat="1" ht="26.25" customHeight="1" x14ac:dyDescent="0.15">
      <c r="A17" s="150">
        <v>9</v>
      </c>
      <c r="B17" s="193" t="str">
        <f>IF('様式1「参加選手名簿」 '!C19="","",'様式1「参加選手名簿」 '!C19)</f>
        <v/>
      </c>
      <c r="C17" s="194" t="str">
        <f>IF('様式1「参加選手名簿」 '!D19="","",'様式1「参加選手名簿」 '!D19)</f>
        <v/>
      </c>
      <c r="D17" s="193" t="str">
        <f>IF('様式1「参加選手名簿」 '!E19="","",'様式1「参加選手名簿」 '!E19)</f>
        <v/>
      </c>
      <c r="E17" s="194" t="str">
        <f>IF('様式1「参加選手名簿」 '!F19="","",'様式1「参加選手名簿」 '!F19)</f>
        <v/>
      </c>
      <c r="F17" s="195" t="str">
        <f>IF('様式1「参加選手名簿」 '!G19="","",'様式1「参加選手名簿」 '!G19)</f>
        <v/>
      </c>
      <c r="G17" s="167" t="str">
        <f t="shared" si="0"/>
        <v/>
      </c>
      <c r="H17" s="164"/>
      <c r="I17" s="164"/>
      <c r="J17" s="145"/>
      <c r="K17" s="165"/>
      <c r="L17" s="166"/>
      <c r="M17" s="396"/>
      <c r="N17" s="397"/>
      <c r="Q17" s="142">
        <v>9</v>
      </c>
    </row>
    <row r="18" spans="1:17" s="4" customFormat="1" ht="26.25" customHeight="1" x14ac:dyDescent="0.15">
      <c r="A18" s="150">
        <v>10</v>
      </c>
      <c r="B18" s="193" t="str">
        <f>IF('様式1「参加選手名簿」 '!C20="","",'様式1「参加選手名簿」 '!C20)</f>
        <v/>
      </c>
      <c r="C18" s="194" t="str">
        <f>IF('様式1「参加選手名簿」 '!D20="","",'様式1「参加選手名簿」 '!D20)</f>
        <v/>
      </c>
      <c r="D18" s="193" t="str">
        <f>IF('様式1「参加選手名簿」 '!E20="","",'様式1「参加選手名簿」 '!E20)</f>
        <v/>
      </c>
      <c r="E18" s="194" t="str">
        <f>IF('様式1「参加選手名簿」 '!F20="","",'様式1「参加選手名簿」 '!F20)</f>
        <v/>
      </c>
      <c r="F18" s="195" t="str">
        <f>IF('様式1「参加選手名簿」 '!G20="","",'様式1「参加選手名簿」 '!G20)</f>
        <v/>
      </c>
      <c r="G18" s="167" t="str">
        <f t="shared" si="0"/>
        <v/>
      </c>
      <c r="H18" s="164"/>
      <c r="I18" s="164"/>
      <c r="J18" s="145"/>
      <c r="K18" s="165"/>
      <c r="L18" s="166"/>
      <c r="M18" s="396"/>
      <c r="N18" s="397"/>
      <c r="Q18" s="142">
        <v>10</v>
      </c>
    </row>
    <row r="19" spans="1:17" s="4" customFormat="1" ht="26.25" customHeight="1" x14ac:dyDescent="0.15">
      <c r="A19" s="150">
        <v>11</v>
      </c>
      <c r="B19" s="193" t="str">
        <f>IF('様式1「参加選手名簿」 '!C21="","",'様式1「参加選手名簿」 '!C21)</f>
        <v/>
      </c>
      <c r="C19" s="194" t="str">
        <f>IF('様式1「参加選手名簿」 '!D21="","",'様式1「参加選手名簿」 '!D21)</f>
        <v/>
      </c>
      <c r="D19" s="193" t="str">
        <f>IF('様式1「参加選手名簿」 '!E21="","",'様式1「参加選手名簿」 '!E21)</f>
        <v/>
      </c>
      <c r="E19" s="194" t="str">
        <f>IF('様式1「参加選手名簿」 '!F21="","",'様式1「参加選手名簿」 '!F21)</f>
        <v/>
      </c>
      <c r="F19" s="195" t="str">
        <f>IF('様式1「参加選手名簿」 '!G21="","",'様式1「参加選手名簿」 '!G21)</f>
        <v/>
      </c>
      <c r="G19" s="167" t="str">
        <f t="shared" si="0"/>
        <v/>
      </c>
      <c r="H19" s="164"/>
      <c r="I19" s="164"/>
      <c r="J19" s="145"/>
      <c r="K19" s="165"/>
      <c r="L19" s="166"/>
      <c r="M19" s="396"/>
      <c r="N19" s="397"/>
      <c r="Q19" s="142"/>
    </row>
    <row r="20" spans="1:17" s="4" customFormat="1" ht="26.25" customHeight="1" x14ac:dyDescent="0.15">
      <c r="A20" s="150">
        <v>12</v>
      </c>
      <c r="B20" s="193" t="str">
        <f>IF('様式1「参加選手名簿」 '!C22="","",'様式1「参加選手名簿」 '!C22)</f>
        <v/>
      </c>
      <c r="C20" s="194" t="str">
        <f>IF('様式1「参加選手名簿」 '!D22="","",'様式1「参加選手名簿」 '!D22)</f>
        <v/>
      </c>
      <c r="D20" s="193" t="str">
        <f>IF('様式1「参加選手名簿」 '!E22="","",'様式1「参加選手名簿」 '!E22)</f>
        <v/>
      </c>
      <c r="E20" s="194" t="str">
        <f>IF('様式1「参加選手名簿」 '!F22="","",'様式1「参加選手名簿」 '!F22)</f>
        <v/>
      </c>
      <c r="F20" s="195" t="str">
        <f>IF('様式1「参加選手名簿」 '!G22="","",'様式1「参加選手名簿」 '!G22)</f>
        <v/>
      </c>
      <c r="G20" s="167" t="str">
        <f t="shared" si="0"/>
        <v/>
      </c>
      <c r="H20" s="164"/>
      <c r="I20" s="164"/>
      <c r="J20" s="145"/>
      <c r="K20" s="165"/>
      <c r="L20" s="166"/>
      <c r="M20" s="396"/>
      <c r="N20" s="397"/>
      <c r="Q20" s="142"/>
    </row>
    <row r="21" spans="1:17" s="4" customFormat="1" ht="26.25" customHeight="1" x14ac:dyDescent="0.15">
      <c r="A21" s="150">
        <v>13</v>
      </c>
      <c r="B21" s="193" t="str">
        <f>IF('様式1「参加選手名簿」 '!C23="","",'様式1「参加選手名簿」 '!C23)</f>
        <v/>
      </c>
      <c r="C21" s="194" t="str">
        <f>IF('様式1「参加選手名簿」 '!D23="","",'様式1「参加選手名簿」 '!D23)</f>
        <v/>
      </c>
      <c r="D21" s="193" t="str">
        <f>IF('様式1「参加選手名簿」 '!E23="","",'様式1「参加選手名簿」 '!E23)</f>
        <v/>
      </c>
      <c r="E21" s="194" t="str">
        <f>IF('様式1「参加選手名簿」 '!F23="","",'様式1「参加選手名簿」 '!F23)</f>
        <v/>
      </c>
      <c r="F21" s="195" t="str">
        <f>IF('様式1「参加選手名簿」 '!G23="","",'様式1「参加選手名簿」 '!G23)</f>
        <v/>
      </c>
      <c r="G21" s="167" t="str">
        <f t="shared" si="0"/>
        <v/>
      </c>
      <c r="H21" s="164"/>
      <c r="I21" s="164"/>
      <c r="J21" s="145"/>
      <c r="K21" s="165"/>
      <c r="L21" s="166"/>
      <c r="M21" s="396"/>
      <c r="N21" s="397"/>
      <c r="Q21" s="142"/>
    </row>
    <row r="22" spans="1:17" s="4" customFormat="1" ht="26.25" customHeight="1" x14ac:dyDescent="0.15">
      <c r="A22" s="150">
        <v>14</v>
      </c>
      <c r="B22" s="193" t="str">
        <f>IF('様式1「参加選手名簿」 '!C24="","",'様式1「参加選手名簿」 '!C24)</f>
        <v/>
      </c>
      <c r="C22" s="194" t="str">
        <f>IF('様式1「参加選手名簿」 '!D24="","",'様式1「参加選手名簿」 '!D24)</f>
        <v/>
      </c>
      <c r="D22" s="193" t="str">
        <f>IF('様式1「参加選手名簿」 '!E24="","",'様式1「参加選手名簿」 '!E24)</f>
        <v/>
      </c>
      <c r="E22" s="194" t="str">
        <f>IF('様式1「参加選手名簿」 '!F24="","",'様式1「参加選手名簿」 '!F24)</f>
        <v/>
      </c>
      <c r="F22" s="195" t="str">
        <f>IF('様式1「参加選手名簿」 '!G24="","",'様式1「参加選手名簿」 '!G24)</f>
        <v/>
      </c>
      <c r="G22" s="167" t="str">
        <f t="shared" si="0"/>
        <v/>
      </c>
      <c r="H22" s="164"/>
      <c r="I22" s="164"/>
      <c r="J22" s="145"/>
      <c r="K22" s="165"/>
      <c r="L22" s="166"/>
      <c r="M22" s="396"/>
      <c r="N22" s="397"/>
      <c r="Q22" s="142"/>
    </row>
    <row r="23" spans="1:17" s="4" customFormat="1" ht="26.25" customHeight="1" x14ac:dyDescent="0.15">
      <c r="A23" s="404" t="s">
        <v>235</v>
      </c>
      <c r="B23" s="193" t="str">
        <f>IF('様式1「参加選手名簿」 '!C25="","",'様式1「参加選手名簿」 '!C25)</f>
        <v/>
      </c>
      <c r="C23" s="194" t="str">
        <f>IF('様式1「参加選手名簿」 '!D25="","",'様式1「参加選手名簿」 '!D25)</f>
        <v/>
      </c>
      <c r="D23" s="193" t="str">
        <f>IF('様式1「参加選手名簿」 '!E25="","",'様式1「参加選手名簿」 '!E25)</f>
        <v/>
      </c>
      <c r="E23" s="194" t="str">
        <f>IF('様式1「参加選手名簿」 '!F25="","",'様式1「参加選手名簿」 '!F25)</f>
        <v/>
      </c>
      <c r="F23" s="195" t="str">
        <f>IF('様式1「参加選手名簿」 '!G25="","",'様式1「参加選手名簿」 '!G25)</f>
        <v/>
      </c>
      <c r="G23" s="167" t="str">
        <f t="shared" si="0"/>
        <v/>
      </c>
      <c r="H23" s="164"/>
      <c r="I23" s="164"/>
      <c r="J23" s="145"/>
      <c r="K23" s="165"/>
      <c r="L23" s="166"/>
      <c r="M23" s="396"/>
      <c r="N23" s="397"/>
      <c r="Q23" s="142"/>
    </row>
    <row r="24" spans="1:17" s="4" customFormat="1" ht="26.25" customHeight="1" x14ac:dyDescent="0.15">
      <c r="A24" s="405"/>
      <c r="B24" s="193" t="str">
        <f>IF('様式1「参加選手名簿」 '!C26="","",'様式1「参加選手名簿」 '!C26)</f>
        <v/>
      </c>
      <c r="C24" s="194" t="str">
        <f>IF('様式1「参加選手名簿」 '!D26="","",'様式1「参加選手名簿」 '!D26)</f>
        <v/>
      </c>
      <c r="D24" s="193" t="str">
        <f>IF('様式1「参加選手名簿」 '!E26="","",'様式1「参加選手名簿」 '!E26)</f>
        <v/>
      </c>
      <c r="E24" s="194" t="str">
        <f>IF('様式1「参加選手名簿」 '!F26="","",'様式1「参加選手名簿」 '!F26)</f>
        <v/>
      </c>
      <c r="F24" s="195" t="str">
        <f>IF('様式1「参加選手名簿」 '!G26="","",'様式1「参加選手名簿」 '!G26)</f>
        <v/>
      </c>
      <c r="G24" s="167" t="str">
        <f t="shared" si="0"/>
        <v/>
      </c>
      <c r="H24" s="164"/>
      <c r="I24" s="164"/>
      <c r="J24" s="145"/>
      <c r="K24" s="165"/>
      <c r="L24" s="166"/>
      <c r="M24" s="396"/>
      <c r="N24" s="397"/>
      <c r="Q24" s="142"/>
    </row>
    <row r="25" spans="1:17" s="4" customFormat="1" ht="26.25" customHeight="1" x14ac:dyDescent="0.15">
      <c r="A25" s="406"/>
      <c r="B25" s="193" t="str">
        <f>IF('様式1「参加選手名簿」 '!C27="","",'様式1「参加選手名簿」 '!C27)</f>
        <v/>
      </c>
      <c r="C25" s="194" t="str">
        <f>IF('様式1「参加選手名簿」 '!D27="","",'様式1「参加選手名簿」 '!D27)</f>
        <v/>
      </c>
      <c r="D25" s="193" t="str">
        <f>IF('様式1「参加選手名簿」 '!E27="","",'様式1「参加選手名簿」 '!E27)</f>
        <v/>
      </c>
      <c r="E25" s="194" t="str">
        <f>IF('様式1「参加選手名簿」 '!F27="","",'様式1「参加選手名簿」 '!F27)</f>
        <v/>
      </c>
      <c r="F25" s="195" t="str">
        <f>IF('様式1「参加選手名簿」 '!G27="","",'様式1「参加選手名簿」 '!G27)</f>
        <v/>
      </c>
      <c r="G25" s="167" t="str">
        <f t="shared" si="0"/>
        <v/>
      </c>
      <c r="H25" s="164"/>
      <c r="I25" s="164"/>
      <c r="J25" s="145"/>
      <c r="K25" s="165"/>
      <c r="L25" s="166"/>
      <c r="M25" s="396"/>
      <c r="N25" s="397"/>
      <c r="Q25" s="142"/>
    </row>
    <row r="26" spans="1:17" ht="13.5" customHeight="1" x14ac:dyDescent="0.15">
      <c r="A26" s="398" t="s">
        <v>259</v>
      </c>
      <c r="B26" s="398"/>
      <c r="C26" s="398"/>
      <c r="D26" s="398"/>
      <c r="E26" s="398"/>
      <c r="F26" s="398"/>
      <c r="G26" s="398"/>
      <c r="H26" s="398"/>
      <c r="I26" s="398"/>
      <c r="J26" s="398"/>
      <c r="K26" s="398"/>
      <c r="L26" s="398"/>
      <c r="M26" s="399"/>
      <c r="N26" s="399"/>
    </row>
    <row r="27" spans="1:17" x14ac:dyDescent="0.15">
      <c r="A27" s="400"/>
      <c r="B27" s="400"/>
      <c r="C27" s="400"/>
      <c r="D27" s="400"/>
      <c r="E27" s="400"/>
      <c r="F27" s="400"/>
      <c r="G27" s="400"/>
      <c r="H27" s="400"/>
      <c r="I27" s="400"/>
      <c r="J27" s="400"/>
      <c r="K27" s="400"/>
      <c r="L27" s="400"/>
      <c r="M27" s="309"/>
      <c r="N27" s="309"/>
    </row>
    <row r="28" spans="1:17" x14ac:dyDescent="0.15">
      <c r="A28" s="400"/>
      <c r="B28" s="400"/>
      <c r="C28" s="400"/>
      <c r="D28" s="400"/>
      <c r="E28" s="400"/>
      <c r="F28" s="400"/>
      <c r="G28" s="400"/>
      <c r="H28" s="400"/>
      <c r="I28" s="400"/>
      <c r="J28" s="400"/>
      <c r="K28" s="400"/>
      <c r="L28" s="400"/>
      <c r="M28" s="309"/>
      <c r="N28" s="309"/>
    </row>
    <row r="29" spans="1:17" x14ac:dyDescent="0.15">
      <c r="A29" s="400"/>
      <c r="B29" s="400"/>
      <c r="C29" s="400"/>
      <c r="D29" s="400"/>
      <c r="E29" s="400"/>
      <c r="F29" s="400"/>
      <c r="G29" s="400"/>
      <c r="H29" s="400"/>
      <c r="I29" s="400"/>
      <c r="J29" s="400"/>
      <c r="K29" s="400"/>
      <c r="L29" s="400"/>
      <c r="M29" s="309"/>
      <c r="N29" s="309"/>
    </row>
  </sheetData>
  <mergeCells count="33">
    <mergeCell ref="A2:N3"/>
    <mergeCell ref="G4:H5"/>
    <mergeCell ref="G6:H7"/>
    <mergeCell ref="I4:K4"/>
    <mergeCell ref="I5:K5"/>
    <mergeCell ref="D4:F7"/>
    <mergeCell ref="I6:K6"/>
    <mergeCell ref="I7:K7"/>
    <mergeCell ref="L6:M7"/>
    <mergeCell ref="L4:N5"/>
    <mergeCell ref="A4:C7"/>
    <mergeCell ref="A26:N29"/>
    <mergeCell ref="B8:C8"/>
    <mergeCell ref="M22:N22"/>
    <mergeCell ref="M23:N23"/>
    <mergeCell ref="D8:E8"/>
    <mergeCell ref="M11:N11"/>
    <mergeCell ref="M19:N19"/>
    <mergeCell ref="M20:N20"/>
    <mergeCell ref="M21:N21"/>
    <mergeCell ref="M8:N8"/>
    <mergeCell ref="M9:N9"/>
    <mergeCell ref="M10:N10"/>
    <mergeCell ref="M12:N12"/>
    <mergeCell ref="M13:N13"/>
    <mergeCell ref="A23:A25"/>
    <mergeCell ref="M14:N14"/>
    <mergeCell ref="M25:N25"/>
    <mergeCell ref="M15:N15"/>
    <mergeCell ref="M16:N16"/>
    <mergeCell ref="M17:N17"/>
    <mergeCell ref="M18:N18"/>
    <mergeCell ref="M24:N24"/>
  </mergeCells>
  <phoneticPr fontId="3"/>
  <dataValidations count="2">
    <dataValidation type="list" allowBlank="1" showInputMessage="1" showErrorMessage="1" sqref="K9:K25" xr:uid="{00000000-0002-0000-0500-000000000000}">
      <formula1>$R$9:$R$10</formula1>
    </dataValidation>
    <dataValidation type="list" allowBlank="1" showInputMessage="1" sqref="J9:J25" xr:uid="{00000000-0002-0000-0500-000001000000}">
      <formula1>$Q$9:$Q$18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00B0F0"/>
  </sheetPr>
  <dimension ref="A1:AL51"/>
  <sheetViews>
    <sheetView view="pageBreakPreview" zoomScaleNormal="100" zoomScaleSheetLayoutView="100" workbookViewId="0">
      <selection activeCell="H9" sqref="H9:O9"/>
    </sheetView>
  </sheetViews>
  <sheetFormatPr defaultRowHeight="13.5" x14ac:dyDescent="0.15"/>
  <cols>
    <col min="1" max="1" width="2.125" customWidth="1"/>
    <col min="2" max="6" width="3.125" customWidth="1"/>
    <col min="7" max="7" width="3.25" customWidth="1"/>
    <col min="8" max="25" width="3.125" customWidth="1"/>
    <col min="26" max="26" width="5" customWidth="1"/>
    <col min="27" max="29" width="3.125" customWidth="1"/>
    <col min="30" max="30" width="1.375" customWidth="1"/>
    <col min="31" max="38" width="3.125" customWidth="1"/>
  </cols>
  <sheetData>
    <row r="1" spans="1:38" ht="15" customHeight="1" x14ac:dyDescent="0.15">
      <c r="A1" s="68" t="s">
        <v>69</v>
      </c>
    </row>
    <row r="2" spans="1:38" ht="25.5" customHeight="1" x14ac:dyDescent="0.15">
      <c r="B2" s="438" t="s">
        <v>340</v>
      </c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438"/>
      <c r="AC2" s="438"/>
      <c r="AD2" s="71"/>
      <c r="AE2" s="71"/>
      <c r="AF2" s="71"/>
      <c r="AG2" s="71"/>
      <c r="AH2" s="71"/>
      <c r="AI2" s="71"/>
      <c r="AJ2" s="71"/>
      <c r="AK2" s="71"/>
    </row>
    <row r="3" spans="1:38" ht="25.5" customHeight="1" x14ac:dyDescent="0.15">
      <c r="B3" s="439" t="s">
        <v>246</v>
      </c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39"/>
      <c r="AA3" s="439"/>
      <c r="AB3" s="439"/>
      <c r="AC3" s="439"/>
      <c r="AD3" s="69"/>
      <c r="AE3" s="69"/>
      <c r="AF3" s="69"/>
      <c r="AG3" s="69"/>
      <c r="AH3" s="69"/>
      <c r="AI3" s="69"/>
      <c r="AJ3" s="69"/>
      <c r="AK3" s="69"/>
    </row>
    <row r="4" spans="1:38" ht="7.5" customHeight="1" x14ac:dyDescent="0.15"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</row>
    <row r="5" spans="1:38" ht="18" customHeight="1" x14ac:dyDescent="0.15">
      <c r="B5" s="459" t="s">
        <v>213</v>
      </c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0"/>
      <c r="P5" s="460"/>
      <c r="Q5" s="460"/>
      <c r="R5" s="460"/>
      <c r="S5" s="460"/>
      <c r="T5" s="460"/>
      <c r="U5" s="460"/>
      <c r="V5" s="460"/>
      <c r="W5" s="460"/>
      <c r="X5" s="460"/>
      <c r="Y5" s="460"/>
      <c r="Z5" s="460"/>
      <c r="AA5" s="460"/>
      <c r="AB5" s="460"/>
      <c r="AC5" s="460"/>
      <c r="AD5" s="75"/>
      <c r="AE5" s="75"/>
      <c r="AF5" s="75"/>
      <c r="AG5" s="75"/>
      <c r="AH5" s="75"/>
      <c r="AI5" s="75"/>
      <c r="AJ5" s="75"/>
      <c r="AK5" s="75"/>
    </row>
    <row r="6" spans="1:38" ht="5.25" customHeight="1" x14ac:dyDescent="0.15">
      <c r="B6" s="457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  <c r="Q6" s="458"/>
      <c r="R6" s="458"/>
      <c r="S6" s="458"/>
      <c r="T6" s="458"/>
      <c r="U6" s="458"/>
      <c r="V6" s="458"/>
      <c r="W6" s="458"/>
      <c r="X6" s="458"/>
      <c r="Y6" s="458"/>
      <c r="Z6" s="458"/>
      <c r="AA6" s="458"/>
      <c r="AB6" s="458"/>
      <c r="AC6" s="458"/>
      <c r="AD6" s="75"/>
      <c r="AE6" s="75"/>
      <c r="AF6" s="75"/>
      <c r="AG6" s="75"/>
      <c r="AH6" s="75"/>
      <c r="AI6" s="75"/>
      <c r="AJ6" s="75"/>
      <c r="AK6" s="75"/>
      <c r="AL6" s="76"/>
    </row>
    <row r="7" spans="1:38" ht="7.5" customHeight="1" x14ac:dyDescent="0.15"/>
    <row r="8" spans="1:38" ht="18.75" customHeight="1" thickBot="1" x14ac:dyDescent="0.2">
      <c r="B8" s="456" t="s">
        <v>109</v>
      </c>
      <c r="C8" s="456"/>
      <c r="D8" s="456"/>
      <c r="E8" s="456"/>
      <c r="F8" s="456"/>
      <c r="G8" s="456"/>
      <c r="H8" s="456"/>
      <c r="I8" s="456"/>
      <c r="J8" s="456"/>
      <c r="K8" s="456"/>
      <c r="L8" s="456"/>
      <c r="M8" s="456"/>
      <c r="N8" s="456"/>
      <c r="O8" s="456"/>
      <c r="P8" s="456"/>
      <c r="Q8" s="456"/>
      <c r="R8" s="456"/>
      <c r="S8" s="456"/>
      <c r="T8" s="456"/>
      <c r="U8" s="456"/>
      <c r="V8" s="456"/>
      <c r="W8" s="456"/>
      <c r="X8" s="456"/>
      <c r="Y8" s="456"/>
      <c r="Z8" s="456"/>
      <c r="AA8" s="456"/>
      <c r="AB8" s="456"/>
      <c r="AC8" s="456"/>
    </row>
    <row r="9" spans="1:38" ht="27" customHeight="1" x14ac:dyDescent="0.15">
      <c r="B9" s="446" t="s">
        <v>70</v>
      </c>
      <c r="C9" s="447"/>
      <c r="D9" s="447"/>
      <c r="E9" s="447"/>
      <c r="F9" s="447"/>
      <c r="G9" s="448"/>
      <c r="H9" s="449">
        <f>参加申込書!G4</f>
        <v>0</v>
      </c>
      <c r="I9" s="450"/>
      <c r="J9" s="450"/>
      <c r="K9" s="450"/>
      <c r="L9" s="450"/>
      <c r="M9" s="450"/>
      <c r="N9" s="450"/>
      <c r="O9" s="451"/>
      <c r="P9" s="507" t="s" ph="1">
        <v>71</v>
      </c>
      <c r="Q9" s="508"/>
      <c r="R9" s="508"/>
      <c r="S9" s="508"/>
      <c r="T9" s="509"/>
      <c r="U9" s="513" ph="1"/>
      <c r="V9" s="514"/>
      <c r="W9" s="514"/>
      <c r="X9" s="514"/>
      <c r="Y9" s="514"/>
      <c r="Z9" s="514"/>
      <c r="AA9" s="514"/>
      <c r="AB9" s="514"/>
      <c r="AC9" s="515"/>
      <c r="AF9" s="73" t="s">
        <v>179</v>
      </c>
    </row>
    <row r="10" spans="1:38" ht="18" customHeight="1" x14ac:dyDescent="0.15">
      <c r="B10" s="453" t="s">
        <v>74</v>
      </c>
      <c r="C10" s="454"/>
      <c r="D10" s="454"/>
      <c r="E10" s="454"/>
      <c r="F10" s="454"/>
      <c r="G10" s="455"/>
      <c r="H10" s="200" t="s">
        <v>72</v>
      </c>
      <c r="I10" s="442"/>
      <c r="J10" s="442"/>
      <c r="K10" s="201" t="s">
        <v>73</v>
      </c>
      <c r="L10" s="452"/>
      <c r="M10" s="452"/>
      <c r="N10" s="202"/>
      <c r="O10" s="442"/>
      <c r="P10" s="442"/>
      <c r="Q10" s="442"/>
      <c r="R10" s="442"/>
      <c r="S10" s="442"/>
      <c r="T10" s="442"/>
      <c r="U10" s="442"/>
      <c r="V10" s="442"/>
      <c r="W10" s="442"/>
      <c r="X10" s="442"/>
      <c r="Y10" s="442"/>
      <c r="Z10" s="442"/>
      <c r="AA10" s="442"/>
      <c r="AB10" s="442"/>
      <c r="AC10" s="443"/>
    </row>
    <row r="11" spans="1:38" ht="21" customHeight="1" x14ac:dyDescent="0.15">
      <c r="B11" s="444" t="s">
        <v>75</v>
      </c>
      <c r="C11" s="445"/>
      <c r="D11" s="445"/>
      <c r="E11" s="445"/>
      <c r="F11" s="445"/>
      <c r="G11" s="353"/>
      <c r="H11" s="468"/>
      <c r="I11" s="469"/>
      <c r="J11" s="469"/>
      <c r="K11" s="469"/>
      <c r="L11" s="469"/>
      <c r="M11" s="469"/>
      <c r="N11" s="469"/>
      <c r="O11" s="469"/>
      <c r="P11" s="469"/>
      <c r="Q11" s="469"/>
      <c r="R11" s="469"/>
      <c r="S11" s="469"/>
      <c r="T11" s="469"/>
      <c r="U11" s="469"/>
      <c r="V11" s="469"/>
      <c r="W11" s="469"/>
      <c r="X11" s="469"/>
      <c r="Y11" s="469"/>
      <c r="Z11" s="469"/>
      <c r="AA11" s="469"/>
      <c r="AB11" s="469"/>
      <c r="AC11" s="470"/>
    </row>
    <row r="12" spans="1:38" ht="18" customHeight="1" x14ac:dyDescent="0.15">
      <c r="B12" s="440"/>
      <c r="C12" s="309"/>
      <c r="D12" s="309"/>
      <c r="E12" s="309"/>
      <c r="F12" s="309"/>
      <c r="G12" s="441"/>
      <c r="H12" s="471" t="s">
        <v>76</v>
      </c>
      <c r="I12" s="472"/>
      <c r="J12" s="478"/>
      <c r="K12" s="479"/>
      <c r="L12" s="479"/>
      <c r="M12" s="203" t="s">
        <v>73</v>
      </c>
      <c r="N12" s="480"/>
      <c r="O12" s="480"/>
      <c r="P12" s="480"/>
      <c r="Q12" s="203" t="s">
        <v>73</v>
      </c>
      <c r="R12" s="481"/>
      <c r="S12" s="481"/>
      <c r="T12" s="481"/>
      <c r="U12" s="204"/>
      <c r="V12" s="204"/>
      <c r="W12" s="204"/>
      <c r="X12" s="204"/>
      <c r="Y12" s="204"/>
      <c r="Z12" s="204"/>
      <c r="AA12" s="204"/>
      <c r="AB12" s="204"/>
      <c r="AC12" s="205"/>
      <c r="AF12" s="73" t="s">
        <v>82</v>
      </c>
    </row>
    <row r="13" spans="1:38" ht="18" customHeight="1" x14ac:dyDescent="0.15">
      <c r="B13" s="465" t="s">
        <v>81</v>
      </c>
      <c r="C13" s="466"/>
      <c r="D13" s="466"/>
      <c r="E13" s="466"/>
      <c r="F13" s="466"/>
      <c r="G13" s="467"/>
      <c r="H13" s="473" t="s">
        <v>77</v>
      </c>
      <c r="I13" s="474"/>
      <c r="J13" s="520"/>
      <c r="K13" s="520"/>
      <c r="L13" s="520"/>
      <c r="M13" s="206" t="s">
        <v>73</v>
      </c>
      <c r="N13" s="482"/>
      <c r="O13" s="482"/>
      <c r="P13" s="482"/>
      <c r="Q13" s="206" t="s">
        <v>73</v>
      </c>
      <c r="R13" s="483"/>
      <c r="S13" s="483"/>
      <c r="T13" s="483"/>
      <c r="U13" s="207"/>
      <c r="V13" s="207"/>
      <c r="W13" s="207"/>
      <c r="X13" s="207"/>
      <c r="Y13" s="207"/>
      <c r="Z13" s="207"/>
      <c r="AA13" s="207"/>
      <c r="AB13" s="207"/>
      <c r="AC13" s="208"/>
    </row>
    <row r="14" spans="1:38" ht="18" customHeight="1" x14ac:dyDescent="0.15">
      <c r="B14" s="484" t="s">
        <v>78</v>
      </c>
      <c r="C14" s="485"/>
      <c r="D14" s="485"/>
      <c r="E14" s="485"/>
      <c r="F14" s="485"/>
      <c r="G14" s="485"/>
      <c r="H14" s="475"/>
      <c r="I14" s="476"/>
      <c r="J14" s="476"/>
      <c r="K14" s="209" t="s">
        <v>73</v>
      </c>
      <c r="L14" s="477"/>
      <c r="M14" s="477"/>
      <c r="N14" s="477"/>
      <c r="O14" s="209" t="s">
        <v>73</v>
      </c>
      <c r="P14" s="512"/>
      <c r="Q14" s="512"/>
      <c r="R14" s="512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1"/>
    </row>
    <row r="15" spans="1:38" ht="18" customHeight="1" thickBot="1" x14ac:dyDescent="0.2">
      <c r="B15" s="461" t="s">
        <v>79</v>
      </c>
      <c r="C15" s="462"/>
      <c r="D15" s="462"/>
      <c r="E15" s="462"/>
      <c r="F15" s="462"/>
      <c r="G15" s="462"/>
      <c r="H15" s="463"/>
      <c r="I15" s="464"/>
      <c r="J15" s="464"/>
      <c r="K15" s="464"/>
      <c r="L15" s="464"/>
      <c r="M15" s="464"/>
      <c r="N15" s="464"/>
      <c r="O15" s="212" t="s">
        <v>80</v>
      </c>
      <c r="P15" s="516"/>
      <c r="Q15" s="516"/>
      <c r="R15" s="516"/>
      <c r="S15" s="516"/>
      <c r="T15" s="516"/>
      <c r="U15" s="516"/>
      <c r="V15" s="516"/>
      <c r="W15" s="516"/>
      <c r="X15" s="516"/>
      <c r="Y15" s="516"/>
      <c r="Z15" s="516"/>
      <c r="AA15" s="516"/>
      <c r="AB15" s="516"/>
      <c r="AC15" s="517"/>
    </row>
    <row r="16" spans="1:38" ht="7.5" customHeight="1" x14ac:dyDescent="0.15"/>
    <row r="17" spans="2:32" ht="18.75" customHeight="1" thickBot="1" x14ac:dyDescent="0.2">
      <c r="B17" s="456" t="s">
        <v>206</v>
      </c>
      <c r="C17" s="456"/>
      <c r="D17" s="456"/>
      <c r="E17" s="456"/>
      <c r="F17" s="456"/>
      <c r="G17" s="456"/>
      <c r="H17" s="456"/>
      <c r="I17" s="456"/>
      <c r="J17" s="456"/>
      <c r="K17" s="456"/>
      <c r="L17" s="456"/>
      <c r="M17" s="456"/>
      <c r="N17" s="456"/>
      <c r="O17" s="456"/>
      <c r="P17" s="456"/>
      <c r="Q17" s="456"/>
      <c r="R17" s="456"/>
      <c r="S17" s="456"/>
      <c r="T17" s="456"/>
      <c r="U17" s="456"/>
      <c r="V17" s="456"/>
      <c r="W17" s="456"/>
      <c r="X17" s="456"/>
      <c r="Y17" s="456"/>
      <c r="Z17" s="456"/>
      <c r="AA17" s="456"/>
      <c r="AB17" s="456"/>
      <c r="AC17" s="456"/>
    </row>
    <row r="18" spans="2:32" ht="18.75" customHeight="1" x14ac:dyDescent="0.15">
      <c r="B18" s="518" t="s">
        <v>83</v>
      </c>
      <c r="C18" s="519"/>
      <c r="D18" s="495"/>
      <c r="E18" s="490"/>
      <c r="F18" s="491"/>
      <c r="G18" s="501" t="s">
        <v>84</v>
      </c>
      <c r="H18" s="498" t="s">
        <v>90</v>
      </c>
      <c r="I18" s="499"/>
      <c r="J18" s="500"/>
      <c r="K18" s="490"/>
      <c r="L18" s="491"/>
      <c r="M18" s="501" t="s">
        <v>84</v>
      </c>
      <c r="N18" s="494" t="s">
        <v>85</v>
      </c>
      <c r="O18" s="495"/>
      <c r="P18" s="490"/>
      <c r="Q18" s="491"/>
      <c r="R18" s="501" t="s">
        <v>84</v>
      </c>
      <c r="S18" s="494" t="s">
        <v>86</v>
      </c>
      <c r="T18" s="519"/>
      <c r="U18" s="495"/>
      <c r="V18" s="490"/>
      <c r="W18" s="491"/>
      <c r="X18" s="501" t="s">
        <v>84</v>
      </c>
      <c r="Y18" s="494" t="s">
        <v>87</v>
      </c>
      <c r="Z18" s="495"/>
      <c r="AA18" s="503" t="str">
        <f>IF(SUM(E18,K18,P18,V18)=0,"",SUM(E18,K18,P18,V18))</f>
        <v/>
      </c>
      <c r="AB18" s="504"/>
      <c r="AC18" s="510" t="s">
        <v>84</v>
      </c>
      <c r="AF18" s="73" t="s">
        <v>282</v>
      </c>
    </row>
    <row r="19" spans="2:32" ht="13.5" customHeight="1" thickBot="1" x14ac:dyDescent="0.2">
      <c r="B19" s="489" t="s">
        <v>88</v>
      </c>
      <c r="C19" s="487"/>
      <c r="D19" s="488"/>
      <c r="E19" s="492"/>
      <c r="F19" s="493"/>
      <c r="G19" s="502"/>
      <c r="H19" s="486" t="s">
        <v>88</v>
      </c>
      <c r="I19" s="487"/>
      <c r="J19" s="488"/>
      <c r="K19" s="492"/>
      <c r="L19" s="493"/>
      <c r="M19" s="502"/>
      <c r="N19" s="496"/>
      <c r="O19" s="497"/>
      <c r="P19" s="492"/>
      <c r="Q19" s="493"/>
      <c r="R19" s="502"/>
      <c r="S19" s="486" t="s">
        <v>89</v>
      </c>
      <c r="T19" s="487"/>
      <c r="U19" s="488"/>
      <c r="V19" s="492"/>
      <c r="W19" s="493"/>
      <c r="X19" s="502"/>
      <c r="Y19" s="496"/>
      <c r="Z19" s="497"/>
      <c r="AA19" s="505"/>
      <c r="AB19" s="506"/>
      <c r="AC19" s="511"/>
    </row>
    <row r="20" spans="2:32" ht="7.5" customHeight="1" x14ac:dyDescent="0.15"/>
    <row r="21" spans="2:32" ht="18.75" customHeight="1" thickBot="1" x14ac:dyDescent="0.2">
      <c r="B21" s="309" t="s">
        <v>199</v>
      </c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</row>
    <row r="22" spans="2:32" ht="18" customHeight="1" x14ac:dyDescent="0.15">
      <c r="B22" s="529" t="s">
        <v>297</v>
      </c>
      <c r="C22" s="530"/>
      <c r="D22" s="530"/>
      <c r="E22" s="530"/>
      <c r="F22" s="530"/>
      <c r="G22" s="531"/>
      <c r="H22" s="549" t="s">
        <v>207</v>
      </c>
      <c r="I22" s="550"/>
      <c r="J22" s="550"/>
      <c r="K22" s="550"/>
      <c r="L22" s="550"/>
      <c r="M22" s="550"/>
      <c r="N22" s="550"/>
      <c r="O22" s="550"/>
      <c r="P22" s="550"/>
      <c r="Q22" s="550"/>
      <c r="R22" s="550"/>
      <c r="S22" s="550"/>
      <c r="T22" s="550"/>
      <c r="U22" s="550"/>
      <c r="V22" s="550"/>
      <c r="W22" s="550"/>
      <c r="X22" s="550"/>
      <c r="Y22" s="550"/>
      <c r="Z22" s="550"/>
      <c r="AA22" s="550"/>
      <c r="AB22" s="550"/>
      <c r="AC22" s="551"/>
    </row>
    <row r="23" spans="2:32" ht="17.25" customHeight="1" x14ac:dyDescent="0.15">
      <c r="B23" s="532"/>
      <c r="C23" s="533"/>
      <c r="D23" s="533"/>
      <c r="E23" s="533"/>
      <c r="F23" s="533"/>
      <c r="G23" s="534"/>
      <c r="H23" s="213"/>
      <c r="I23" s="141"/>
      <c r="J23" s="540" t="s">
        <v>205</v>
      </c>
      <c r="K23" s="540"/>
      <c r="L23" s="540"/>
      <c r="M23" s="141"/>
      <c r="N23" s="556"/>
      <c r="O23" s="556"/>
      <c r="P23" s="141" t="s">
        <v>96</v>
      </c>
      <c r="Q23" s="141" t="s">
        <v>204</v>
      </c>
      <c r="R23" s="141"/>
      <c r="S23" s="141"/>
      <c r="T23" s="141"/>
      <c r="U23" s="141"/>
      <c r="V23" s="141"/>
      <c r="W23" s="141"/>
      <c r="X23" s="540"/>
      <c r="Y23" s="540"/>
      <c r="Z23" s="540"/>
      <c r="AA23" s="214"/>
      <c r="AB23" s="141"/>
      <c r="AC23" s="215"/>
    </row>
    <row r="24" spans="2:32" ht="17.25" customHeight="1" x14ac:dyDescent="0.15">
      <c r="B24" s="532"/>
      <c r="C24" s="533"/>
      <c r="D24" s="533"/>
      <c r="E24" s="533"/>
      <c r="F24" s="533"/>
      <c r="G24" s="534"/>
      <c r="H24" s="213"/>
      <c r="I24" s="216"/>
      <c r="J24" s="217" t="s">
        <v>99</v>
      </c>
      <c r="K24" s="217"/>
      <c r="L24" s="538" t="s">
        <v>104</v>
      </c>
      <c r="M24" s="539"/>
      <c r="N24" s="218" t="s">
        <v>105</v>
      </c>
      <c r="O24" s="523"/>
      <c r="P24" s="523"/>
      <c r="Q24" s="219" t="s">
        <v>283</v>
      </c>
      <c r="R24" s="219" t="s">
        <v>103</v>
      </c>
      <c r="S24" s="523"/>
      <c r="T24" s="523"/>
      <c r="U24" s="219" t="s">
        <v>283</v>
      </c>
      <c r="V24" s="219" t="s">
        <v>106</v>
      </c>
      <c r="W24" s="523"/>
      <c r="X24" s="523"/>
      <c r="Y24" s="219" t="s">
        <v>283</v>
      </c>
      <c r="Z24" s="217"/>
      <c r="AA24" s="217"/>
      <c r="AB24" s="217"/>
      <c r="AC24" s="220"/>
    </row>
    <row r="25" spans="2:32" ht="17.25" customHeight="1" x14ac:dyDescent="0.15">
      <c r="B25" s="532"/>
      <c r="C25" s="533"/>
      <c r="D25" s="533"/>
      <c r="E25" s="533"/>
      <c r="F25" s="533"/>
      <c r="G25" s="534"/>
      <c r="H25" s="213"/>
      <c r="I25" s="216"/>
      <c r="J25" s="217"/>
      <c r="K25" s="217"/>
      <c r="L25" s="538" t="s">
        <v>107</v>
      </c>
      <c r="M25" s="539"/>
      <c r="N25" s="539"/>
      <c r="O25" s="221"/>
      <c r="P25" s="221"/>
      <c r="Q25" s="219" t="s">
        <v>283</v>
      </c>
      <c r="R25" s="538" t="s">
        <v>108</v>
      </c>
      <c r="S25" s="539"/>
      <c r="T25" s="539"/>
      <c r="U25" s="539"/>
      <c r="V25" s="539"/>
      <c r="W25" s="221"/>
      <c r="X25" s="221"/>
      <c r="Y25" s="219" t="s">
        <v>283</v>
      </c>
      <c r="Z25" s="217"/>
      <c r="AA25" s="217"/>
      <c r="AB25" s="217"/>
      <c r="AC25" s="220"/>
    </row>
    <row r="26" spans="2:32" ht="17.25" customHeight="1" x14ac:dyDescent="0.15">
      <c r="B26" s="532"/>
      <c r="C26" s="533"/>
      <c r="D26" s="533"/>
      <c r="E26" s="533"/>
      <c r="F26" s="533"/>
      <c r="G26" s="534"/>
      <c r="H26" s="213"/>
      <c r="I26" s="141"/>
      <c r="J26" s="141"/>
      <c r="K26" s="141"/>
      <c r="L26" s="557" t="s">
        <v>201</v>
      </c>
      <c r="M26" s="557"/>
      <c r="N26" s="557"/>
      <c r="O26" s="523"/>
      <c r="P26" s="523"/>
      <c r="Q26" s="219" t="s">
        <v>283</v>
      </c>
      <c r="R26" s="222" t="s">
        <v>202</v>
      </c>
      <c r="S26" s="141"/>
      <c r="T26" s="558"/>
      <c r="U26" s="558"/>
      <c r="V26" s="558"/>
      <c r="W26" s="558"/>
      <c r="X26" s="558"/>
      <c r="Y26" s="223"/>
      <c r="Z26" s="141"/>
      <c r="AA26" s="141"/>
      <c r="AB26" s="141"/>
      <c r="AC26" s="215"/>
    </row>
    <row r="27" spans="2:32" ht="17.25" customHeight="1" x14ac:dyDescent="0.15">
      <c r="B27" s="532"/>
      <c r="C27" s="533"/>
      <c r="D27" s="533"/>
      <c r="E27" s="533"/>
      <c r="F27" s="533"/>
      <c r="G27" s="534"/>
      <c r="H27" s="213"/>
      <c r="I27" s="224"/>
      <c r="J27" s="141" t="s">
        <v>260</v>
      </c>
      <c r="K27" s="141"/>
      <c r="L27" s="141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5"/>
    </row>
    <row r="28" spans="2:32" ht="17.25" customHeight="1" x14ac:dyDescent="0.15">
      <c r="B28" s="532"/>
      <c r="C28" s="533"/>
      <c r="D28" s="533"/>
      <c r="E28" s="533"/>
      <c r="F28" s="533"/>
      <c r="G28" s="534"/>
      <c r="H28" s="213"/>
      <c r="I28" s="544"/>
      <c r="J28" s="544"/>
      <c r="K28" s="544"/>
      <c r="L28" s="544"/>
      <c r="M28" s="544"/>
      <c r="N28" s="544"/>
      <c r="O28" s="544"/>
      <c r="P28" s="544"/>
      <c r="Q28" s="544"/>
      <c r="R28" s="544"/>
      <c r="S28" s="544"/>
      <c r="T28" s="544"/>
      <c r="U28" s="544"/>
      <c r="V28" s="544"/>
      <c r="W28" s="544"/>
      <c r="X28" s="544"/>
      <c r="Y28" s="544"/>
      <c r="Z28" s="544"/>
      <c r="AA28" s="544"/>
      <c r="AB28" s="544"/>
      <c r="AC28" s="545"/>
    </row>
    <row r="29" spans="2:32" ht="17.25" customHeight="1" x14ac:dyDescent="0.15">
      <c r="B29" s="532"/>
      <c r="C29" s="533"/>
      <c r="D29" s="533"/>
      <c r="E29" s="533"/>
      <c r="F29" s="533"/>
      <c r="G29" s="534"/>
      <c r="H29" s="559" t="s">
        <v>203</v>
      </c>
      <c r="I29" s="540"/>
      <c r="J29" s="540"/>
      <c r="K29" s="540"/>
      <c r="L29" s="540"/>
      <c r="M29" s="540"/>
      <c r="N29" s="540"/>
      <c r="O29" s="540"/>
      <c r="P29" s="540"/>
      <c r="Q29" s="540"/>
      <c r="R29" s="540"/>
      <c r="S29" s="540"/>
      <c r="T29" s="540"/>
      <c r="U29" s="540"/>
      <c r="V29" s="540"/>
      <c r="W29" s="540"/>
      <c r="X29" s="540"/>
      <c r="Y29" s="540"/>
      <c r="Z29" s="540"/>
      <c r="AA29" s="540"/>
      <c r="AB29" s="540"/>
      <c r="AC29" s="560"/>
    </row>
    <row r="30" spans="2:32" ht="17.25" customHeight="1" x14ac:dyDescent="0.15">
      <c r="B30" s="532"/>
      <c r="C30" s="533"/>
      <c r="D30" s="533"/>
      <c r="E30" s="533"/>
      <c r="F30" s="533"/>
      <c r="G30" s="534"/>
      <c r="H30" s="213"/>
      <c r="I30" s="141"/>
      <c r="J30" s="540" t="s">
        <v>97</v>
      </c>
      <c r="K30" s="540"/>
      <c r="L30" s="523"/>
      <c r="M30" s="523"/>
      <c r="N30" s="141" t="s">
        <v>96</v>
      </c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215"/>
    </row>
    <row r="31" spans="2:32" ht="17.25" customHeight="1" x14ac:dyDescent="0.15">
      <c r="B31" s="532"/>
      <c r="C31" s="533"/>
      <c r="D31" s="533"/>
      <c r="E31" s="533"/>
      <c r="F31" s="533"/>
      <c r="G31" s="534"/>
      <c r="H31" s="213"/>
      <c r="I31" s="141"/>
      <c r="J31" s="141"/>
      <c r="K31" s="141"/>
      <c r="L31" s="141" t="s">
        <v>363</v>
      </c>
      <c r="M31" s="141"/>
      <c r="N31" s="141"/>
      <c r="O31" s="141"/>
      <c r="P31" s="141"/>
      <c r="Q31" s="141"/>
      <c r="R31" s="141" t="s">
        <v>364</v>
      </c>
      <c r="S31" s="141"/>
      <c r="T31" s="141"/>
      <c r="U31" s="141"/>
      <c r="V31" s="141"/>
      <c r="W31" s="141"/>
      <c r="X31" s="141" t="s">
        <v>365</v>
      </c>
      <c r="Y31" s="141"/>
      <c r="Z31" s="141"/>
      <c r="AA31" s="141"/>
      <c r="AB31" s="141"/>
      <c r="AC31" s="215"/>
    </row>
    <row r="32" spans="2:32" ht="17.25" customHeight="1" x14ac:dyDescent="0.15">
      <c r="B32" s="532"/>
      <c r="C32" s="533"/>
      <c r="D32" s="533"/>
      <c r="E32" s="533"/>
      <c r="F32" s="533"/>
      <c r="G32" s="534"/>
      <c r="H32" s="213"/>
      <c r="I32" s="216" t="s">
        <v>98</v>
      </c>
      <c r="J32" s="217" t="s">
        <v>99</v>
      </c>
      <c r="K32" s="141"/>
      <c r="L32" s="523"/>
      <c r="M32" s="523"/>
      <c r="N32" s="226" t="s">
        <v>100</v>
      </c>
      <c r="O32" s="523"/>
      <c r="P32" s="523"/>
      <c r="Q32" s="219" t="s">
        <v>283</v>
      </c>
      <c r="R32" s="523"/>
      <c r="S32" s="523"/>
      <c r="T32" s="226" t="s">
        <v>100</v>
      </c>
      <c r="U32" s="523"/>
      <c r="V32" s="523"/>
      <c r="W32" s="219" t="s">
        <v>283</v>
      </c>
      <c r="X32" s="523"/>
      <c r="Y32" s="523"/>
      <c r="Z32" s="226" t="s">
        <v>100</v>
      </c>
      <c r="AA32" s="523"/>
      <c r="AB32" s="523"/>
      <c r="AC32" s="227" t="s">
        <v>101</v>
      </c>
    </row>
    <row r="33" spans="2:29" ht="17.25" customHeight="1" x14ac:dyDescent="0.15">
      <c r="B33" s="532"/>
      <c r="C33" s="533"/>
      <c r="D33" s="533"/>
      <c r="E33" s="533"/>
      <c r="F33" s="533"/>
      <c r="G33" s="534"/>
      <c r="H33" s="213"/>
      <c r="I33" s="224"/>
      <c r="J33" s="141" t="s">
        <v>261</v>
      </c>
      <c r="K33" s="141"/>
      <c r="L33" s="141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5"/>
    </row>
    <row r="34" spans="2:29" ht="17.25" customHeight="1" x14ac:dyDescent="0.15">
      <c r="B34" s="532"/>
      <c r="C34" s="533"/>
      <c r="D34" s="533"/>
      <c r="E34" s="533"/>
      <c r="F34" s="533"/>
      <c r="G34" s="534"/>
      <c r="H34" s="213"/>
      <c r="I34" s="216"/>
      <c r="J34" s="217"/>
      <c r="K34" s="141"/>
      <c r="L34" s="141"/>
      <c r="M34" s="141"/>
      <c r="N34" s="219"/>
      <c r="O34" s="141"/>
      <c r="P34" s="141"/>
      <c r="Q34" s="219"/>
      <c r="R34" s="141"/>
      <c r="S34" s="141"/>
      <c r="T34" s="219"/>
      <c r="U34" s="141"/>
      <c r="V34" s="141"/>
      <c r="W34" s="219"/>
      <c r="X34" s="141"/>
      <c r="Y34" s="141"/>
      <c r="Z34" s="219"/>
      <c r="AA34" s="141"/>
      <c r="AB34" s="141"/>
      <c r="AC34" s="227"/>
    </row>
    <row r="35" spans="2:29" ht="17.25" customHeight="1" x14ac:dyDescent="0.15">
      <c r="B35" s="532"/>
      <c r="C35" s="533"/>
      <c r="D35" s="533"/>
      <c r="E35" s="533"/>
      <c r="F35" s="533"/>
      <c r="G35" s="534"/>
      <c r="H35" s="213" t="s">
        <v>262</v>
      </c>
      <c r="I35" s="216"/>
      <c r="J35" s="217"/>
      <c r="K35" s="141"/>
      <c r="L35" s="141"/>
      <c r="M35" s="141"/>
      <c r="N35" s="219"/>
      <c r="O35" s="141"/>
      <c r="P35" s="141"/>
      <c r="Q35" s="219"/>
      <c r="R35" s="141"/>
      <c r="S35" s="141"/>
      <c r="T35" s="219"/>
      <c r="U35" s="141"/>
      <c r="V35" s="141"/>
      <c r="W35" s="219"/>
      <c r="X35" s="141"/>
      <c r="Y35" s="141"/>
      <c r="Z35" s="219"/>
      <c r="AA35" s="141"/>
      <c r="AB35" s="141"/>
      <c r="AC35" s="227"/>
    </row>
    <row r="36" spans="2:29" ht="17.25" customHeight="1" x14ac:dyDescent="0.15">
      <c r="B36" s="532"/>
      <c r="C36" s="533"/>
      <c r="D36" s="533"/>
      <c r="E36" s="533"/>
      <c r="F36" s="533"/>
      <c r="G36" s="534"/>
      <c r="H36" s="213"/>
      <c r="I36" s="141"/>
      <c r="J36" s="540" t="s">
        <v>102</v>
      </c>
      <c r="K36" s="540"/>
      <c r="L36" s="523"/>
      <c r="M36" s="528"/>
      <c r="N36" s="141" t="s">
        <v>96</v>
      </c>
      <c r="O36" s="141"/>
      <c r="P36" s="141" t="s">
        <v>211</v>
      </c>
      <c r="Q36" s="141"/>
      <c r="R36" s="141"/>
      <c r="S36" s="141"/>
      <c r="T36" s="141" t="s">
        <v>284</v>
      </c>
      <c r="U36" s="141"/>
      <c r="V36" s="141" t="s">
        <v>285</v>
      </c>
      <c r="W36" s="141"/>
      <c r="X36" s="141" t="s">
        <v>212</v>
      </c>
      <c r="Y36" s="141"/>
      <c r="Z36" s="141"/>
      <c r="AA36" s="141"/>
      <c r="AB36" s="141"/>
      <c r="AC36" s="215"/>
    </row>
    <row r="37" spans="2:29" ht="17.25" customHeight="1" x14ac:dyDescent="0.15">
      <c r="B37" s="532"/>
      <c r="C37" s="533"/>
      <c r="D37" s="533"/>
      <c r="E37" s="533"/>
      <c r="F37" s="533"/>
      <c r="G37" s="534"/>
      <c r="H37" s="213"/>
      <c r="I37" s="141"/>
      <c r="J37" s="540" t="s">
        <v>102</v>
      </c>
      <c r="K37" s="540"/>
      <c r="L37" s="523"/>
      <c r="M37" s="528"/>
      <c r="N37" s="141" t="s">
        <v>96</v>
      </c>
      <c r="O37" s="141"/>
      <c r="P37" s="141" t="s">
        <v>211</v>
      </c>
      <c r="Q37" s="141"/>
      <c r="R37" s="141"/>
      <c r="S37" s="141"/>
      <c r="T37" s="141" t="s">
        <v>284</v>
      </c>
      <c r="U37" s="141"/>
      <c r="V37" s="141" t="s">
        <v>285</v>
      </c>
      <c r="W37" s="141"/>
      <c r="X37" s="141" t="s">
        <v>212</v>
      </c>
      <c r="Y37" s="141"/>
      <c r="Z37" s="141"/>
      <c r="AA37" s="141"/>
      <c r="AB37" s="141"/>
      <c r="AC37" s="215"/>
    </row>
    <row r="38" spans="2:29" ht="17.25" customHeight="1" x14ac:dyDescent="0.15">
      <c r="B38" s="532"/>
      <c r="C38" s="533"/>
      <c r="D38" s="533"/>
      <c r="E38" s="533"/>
      <c r="F38" s="533"/>
      <c r="G38" s="534"/>
      <c r="H38" s="213"/>
      <c r="I38" s="141"/>
      <c r="J38" s="540" t="s">
        <v>102</v>
      </c>
      <c r="K38" s="540"/>
      <c r="L38" s="523"/>
      <c r="M38" s="528"/>
      <c r="N38" s="141" t="s">
        <v>96</v>
      </c>
      <c r="O38" s="141"/>
      <c r="P38" s="141" t="s">
        <v>211</v>
      </c>
      <c r="Q38" s="141"/>
      <c r="R38" s="141"/>
      <c r="S38" s="141"/>
      <c r="T38" s="141" t="s">
        <v>284</v>
      </c>
      <c r="U38" s="141"/>
      <c r="V38" s="141" t="s">
        <v>285</v>
      </c>
      <c r="W38" s="141"/>
      <c r="X38" s="141" t="s">
        <v>212</v>
      </c>
      <c r="Y38" s="141"/>
      <c r="Z38" s="141"/>
      <c r="AA38" s="141"/>
      <c r="AB38" s="141"/>
      <c r="AC38" s="215"/>
    </row>
    <row r="39" spans="2:29" ht="17.25" customHeight="1" x14ac:dyDescent="0.15">
      <c r="B39" s="535"/>
      <c r="C39" s="536"/>
      <c r="D39" s="536"/>
      <c r="E39" s="536"/>
      <c r="F39" s="536"/>
      <c r="G39" s="537"/>
      <c r="H39" s="228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30"/>
    </row>
    <row r="40" spans="2:29" ht="17.25" customHeight="1" x14ac:dyDescent="0.15">
      <c r="B40" s="546" t="s">
        <v>208</v>
      </c>
      <c r="C40" s="547"/>
      <c r="D40" s="547"/>
      <c r="E40" s="547"/>
      <c r="F40" s="547"/>
      <c r="G40" s="548"/>
      <c r="H40" s="526" t="s">
        <v>341</v>
      </c>
      <c r="I40" s="527"/>
      <c r="J40" s="527"/>
      <c r="K40" s="527"/>
      <c r="L40" s="231"/>
      <c r="M40" s="202" t="s">
        <v>91</v>
      </c>
      <c r="N40" s="202"/>
      <c r="O40" s="202" t="s">
        <v>94</v>
      </c>
      <c r="P40" s="202"/>
      <c r="Q40" s="202"/>
      <c r="R40" s="202" t="s">
        <v>93</v>
      </c>
      <c r="S40" s="202"/>
      <c r="T40" s="231"/>
      <c r="U40" s="202" t="s">
        <v>92</v>
      </c>
      <c r="V40" s="231"/>
      <c r="W40" s="202" t="s">
        <v>95</v>
      </c>
      <c r="X40" s="202"/>
      <c r="Y40" s="202"/>
      <c r="Z40" s="202"/>
      <c r="AA40" s="202"/>
      <c r="AB40" s="202"/>
      <c r="AC40" s="232"/>
    </row>
    <row r="41" spans="2:29" ht="17.25" customHeight="1" x14ac:dyDescent="0.15">
      <c r="B41" s="552" t="s">
        <v>209</v>
      </c>
      <c r="C41" s="553"/>
      <c r="D41" s="553"/>
      <c r="E41" s="553"/>
      <c r="F41" s="553"/>
      <c r="G41" s="554"/>
      <c r="H41" s="555" t="s">
        <v>341</v>
      </c>
      <c r="I41" s="539"/>
      <c r="J41" s="539"/>
      <c r="K41" s="539"/>
      <c r="L41" s="233"/>
      <c r="M41" s="141" t="s">
        <v>91</v>
      </c>
      <c r="N41" s="141"/>
      <c r="O41" s="141" t="s">
        <v>94</v>
      </c>
      <c r="P41" s="141"/>
      <c r="Q41" s="141"/>
      <c r="R41" s="141" t="s">
        <v>93</v>
      </c>
      <c r="S41" s="141"/>
      <c r="T41" s="233"/>
      <c r="U41" s="141" t="s">
        <v>92</v>
      </c>
      <c r="V41" s="233"/>
      <c r="W41" s="141" t="s">
        <v>95</v>
      </c>
      <c r="X41" s="141"/>
      <c r="Y41" s="141"/>
      <c r="Z41" s="141"/>
      <c r="AA41" s="141"/>
      <c r="AB41" s="141"/>
      <c r="AC41" s="215"/>
    </row>
    <row r="42" spans="2:29" ht="17.25" customHeight="1" thickBot="1" x14ac:dyDescent="0.2">
      <c r="B42" s="541" t="s">
        <v>210</v>
      </c>
      <c r="C42" s="542"/>
      <c r="D42" s="542"/>
      <c r="E42" s="542"/>
      <c r="F42" s="542"/>
      <c r="G42" s="543"/>
      <c r="H42" s="524" t="s">
        <v>341</v>
      </c>
      <c r="I42" s="525"/>
      <c r="J42" s="525"/>
      <c r="K42" s="525"/>
      <c r="L42" s="234"/>
      <c r="M42" s="235" t="s">
        <v>91</v>
      </c>
      <c r="N42" s="235"/>
      <c r="O42" s="235" t="s">
        <v>94</v>
      </c>
      <c r="P42" s="235"/>
      <c r="Q42" s="235"/>
      <c r="R42" s="235" t="s">
        <v>93</v>
      </c>
      <c r="S42" s="235"/>
      <c r="T42" s="234"/>
      <c r="U42" s="235" t="s">
        <v>92</v>
      </c>
      <c r="V42" s="234"/>
      <c r="W42" s="235" t="s">
        <v>95</v>
      </c>
      <c r="X42" s="235"/>
      <c r="Y42" s="235"/>
      <c r="Z42" s="235"/>
      <c r="AA42" s="235"/>
      <c r="AB42" s="235"/>
      <c r="AC42" s="236"/>
    </row>
    <row r="43" spans="2:29" s="72" customFormat="1" ht="16.5" customHeight="1" x14ac:dyDescent="0.15">
      <c r="B43" s="521" t="s">
        <v>153</v>
      </c>
      <c r="C43" s="521"/>
      <c r="D43" s="277" t="s">
        <v>263</v>
      </c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</row>
    <row r="44" spans="2:29" s="72" customFormat="1" ht="16.5" customHeight="1" x14ac:dyDescent="0.15">
      <c r="B44" s="522"/>
      <c r="C44" s="522"/>
      <c r="D44" s="277" t="s">
        <v>264</v>
      </c>
      <c r="E44" s="171"/>
    </row>
    <row r="45" spans="2:29" s="72" customFormat="1" ht="11.25" customHeight="1" x14ac:dyDescent="0.15">
      <c r="B45" s="277"/>
      <c r="C45" s="277"/>
      <c r="D45" s="277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</row>
    <row r="46" spans="2:29" s="72" customFormat="1" ht="16.5" customHeight="1" x14ac:dyDescent="0.15">
      <c r="B46" s="277"/>
      <c r="C46" s="276" t="s">
        <v>200</v>
      </c>
      <c r="D46" s="277" t="s">
        <v>265</v>
      </c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</row>
    <row r="47" spans="2:29" ht="7.5" customHeight="1" x14ac:dyDescent="0.15"/>
    <row r="48" spans="2:29" ht="18" customHeight="1" x14ac:dyDescent="0.15">
      <c r="B48" s="278" t="s">
        <v>348</v>
      </c>
      <c r="C48" s="275"/>
      <c r="D48" s="275"/>
      <c r="E48" s="275"/>
      <c r="F48" s="275"/>
      <c r="G48" s="275"/>
      <c r="H48" s="275"/>
      <c r="I48" s="275"/>
      <c r="J48" s="275"/>
      <c r="K48" s="275"/>
      <c r="L48" s="275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</row>
    <row r="49" spans="2:29" ht="7.5" customHeight="1" x14ac:dyDescent="0.15"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</row>
    <row r="50" spans="2:29" ht="15" customHeight="1" x14ac:dyDescent="0.15">
      <c r="B50" s="170" t="s">
        <v>266</v>
      </c>
    </row>
    <row r="51" spans="2:29" ht="7.5" customHeight="1" x14ac:dyDescent="0.15"/>
  </sheetData>
  <mergeCells count="91">
    <mergeCell ref="H22:AC22"/>
    <mergeCell ref="AA32:AB32"/>
    <mergeCell ref="B41:G41"/>
    <mergeCell ref="H41:K41"/>
    <mergeCell ref="J37:K37"/>
    <mergeCell ref="L37:M37"/>
    <mergeCell ref="J38:K38"/>
    <mergeCell ref="L38:M38"/>
    <mergeCell ref="J23:L23"/>
    <mergeCell ref="N23:O23"/>
    <mergeCell ref="X23:Z23"/>
    <mergeCell ref="L26:N26"/>
    <mergeCell ref="T26:X26"/>
    <mergeCell ref="H29:AC29"/>
    <mergeCell ref="J30:K30"/>
    <mergeCell ref="L30:M30"/>
    <mergeCell ref="B40:G40"/>
    <mergeCell ref="W24:X24"/>
    <mergeCell ref="O24:P24"/>
    <mergeCell ref="S24:T24"/>
    <mergeCell ref="L24:M24"/>
    <mergeCell ref="L25:N25"/>
    <mergeCell ref="B43:C43"/>
    <mergeCell ref="B44:C44"/>
    <mergeCell ref="U32:V32"/>
    <mergeCell ref="X32:Y32"/>
    <mergeCell ref="H42:K42"/>
    <mergeCell ref="L32:M32"/>
    <mergeCell ref="O32:P32"/>
    <mergeCell ref="R32:S32"/>
    <mergeCell ref="H40:K40"/>
    <mergeCell ref="L36:M36"/>
    <mergeCell ref="B22:G39"/>
    <mergeCell ref="R25:V25"/>
    <mergeCell ref="J36:K36"/>
    <mergeCell ref="O26:P26"/>
    <mergeCell ref="B42:G42"/>
    <mergeCell ref="I28:AC28"/>
    <mergeCell ref="B17:AC17"/>
    <mergeCell ref="B21:AC21"/>
    <mergeCell ref="V18:W19"/>
    <mergeCell ref="AA18:AB19"/>
    <mergeCell ref="P9:T9"/>
    <mergeCell ref="X18:X19"/>
    <mergeCell ref="Y18:Z19"/>
    <mergeCell ref="AC18:AC19"/>
    <mergeCell ref="P14:R14"/>
    <mergeCell ref="U9:AC9"/>
    <mergeCell ref="P15:AC15"/>
    <mergeCell ref="B18:D18"/>
    <mergeCell ref="E18:F19"/>
    <mergeCell ref="J13:L13"/>
    <mergeCell ref="G18:G19"/>
    <mergeCell ref="S18:U18"/>
    <mergeCell ref="S19:U19"/>
    <mergeCell ref="B19:D19"/>
    <mergeCell ref="K18:L19"/>
    <mergeCell ref="P18:Q19"/>
    <mergeCell ref="N18:O19"/>
    <mergeCell ref="H18:J18"/>
    <mergeCell ref="H19:J19"/>
    <mergeCell ref="M18:M19"/>
    <mergeCell ref="R18:R19"/>
    <mergeCell ref="B15:G15"/>
    <mergeCell ref="H15:N15"/>
    <mergeCell ref="B13:G13"/>
    <mergeCell ref="H11:AC11"/>
    <mergeCell ref="H12:I12"/>
    <mergeCell ref="H13:I13"/>
    <mergeCell ref="H14:J14"/>
    <mergeCell ref="L14:N14"/>
    <mergeCell ref="J12:L12"/>
    <mergeCell ref="N12:P12"/>
    <mergeCell ref="R12:T12"/>
    <mergeCell ref="N13:P13"/>
    <mergeCell ref="R13:T13"/>
    <mergeCell ref="B14:G14"/>
    <mergeCell ref="B2:AC2"/>
    <mergeCell ref="B3:AC3"/>
    <mergeCell ref="B12:D12"/>
    <mergeCell ref="E12:G12"/>
    <mergeCell ref="O10:AC10"/>
    <mergeCell ref="B11:G11"/>
    <mergeCell ref="B9:G9"/>
    <mergeCell ref="H9:O9"/>
    <mergeCell ref="I10:J10"/>
    <mergeCell ref="L10:M10"/>
    <mergeCell ref="B10:G10"/>
    <mergeCell ref="B8:AC8"/>
    <mergeCell ref="B6:AC6"/>
    <mergeCell ref="B5:AC5"/>
  </mergeCells>
  <phoneticPr fontId="3" type="Hiragana" alignment="distributed"/>
  <dataValidations count="1">
    <dataValidation imeMode="off" allowBlank="1" showInputMessage="1" showErrorMessage="1" sqref="J12:L13 R12:T13 N12:P13 H15:N15 P15:AC15 H14:J14 L14:N14 P14:R14" xr:uid="{00000000-0002-0000-0600-000000000000}"/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Option Button 1">
              <controlPr defaultSize="0" autoFill="0" autoLine="0" autoPict="0">
                <anchor moveWithCells="1">
                  <from>
                    <xdr:col>1</xdr:col>
                    <xdr:colOff>57150</xdr:colOff>
                    <xdr:row>11</xdr:row>
                    <xdr:rowOff>19050</xdr:rowOff>
                  </from>
                  <to>
                    <xdr:col>4</xdr:col>
                    <xdr:colOff>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Option Button 2">
              <controlPr defaultSize="0" autoFill="0" autoLine="0" autoPict="0">
                <anchor moveWithCells="1">
                  <from>
                    <xdr:col>4</xdr:col>
                    <xdr:colOff>38100</xdr:colOff>
                    <xdr:row>11</xdr:row>
                    <xdr:rowOff>9525</xdr:rowOff>
                  </from>
                  <to>
                    <xdr:col>6</xdr:col>
                    <xdr:colOff>219075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6" name="Check Box 10">
              <controlPr defaultSize="0" autoFill="0" autoLine="0" autoPict="0" altText="競技会場">
                <anchor moveWithCells="1">
                  <from>
                    <xdr:col>13</xdr:col>
                    <xdr:colOff>9525</xdr:colOff>
                    <xdr:row>41</xdr:row>
                    <xdr:rowOff>0</xdr:rowOff>
                  </from>
                  <to>
                    <xdr:col>14</xdr:col>
                    <xdr:colOff>19050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7" name="Check Box 11">
              <controlPr defaultSize="0" autoFill="0" autoLine="0" autoPict="0" altText="競技会場">
                <anchor moveWithCells="1">
                  <from>
                    <xdr:col>16</xdr:col>
                    <xdr:colOff>0</xdr:colOff>
                    <xdr:row>41</xdr:row>
                    <xdr:rowOff>0</xdr:rowOff>
                  </from>
                  <to>
                    <xdr:col>17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8" name="Check Box 18">
              <controlPr defaultSize="0" autoFill="0" autoLine="0" autoPict="0" altText="競技会場">
                <anchor moveWithCells="1">
                  <from>
                    <xdr:col>8</xdr:col>
                    <xdr:colOff>0</xdr:colOff>
                    <xdr:row>28</xdr:row>
                    <xdr:rowOff>200025</xdr:rowOff>
                  </from>
                  <to>
                    <xdr:col>9</xdr:col>
                    <xdr:colOff>9525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9" name="Check Box 19">
              <controlPr defaultSize="0" autoFill="0" autoLine="0" autoPict="0" altText="競技会場">
                <anchor moveWithCells="1">
                  <from>
                    <xdr:col>7</xdr:col>
                    <xdr:colOff>219075</xdr:colOff>
                    <xdr:row>35</xdr:row>
                    <xdr:rowOff>9525</xdr:rowOff>
                  </from>
                  <to>
                    <xdr:col>8</xdr:col>
                    <xdr:colOff>228600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0" r:id="rId10" name="Check Box 240">
              <controlPr defaultSize="0" autoFill="0" autoLine="0" autoPict="0" altText="競技会場">
                <anchor moveWithCells="1">
                  <from>
                    <xdr:col>7</xdr:col>
                    <xdr:colOff>228600</xdr:colOff>
                    <xdr:row>22</xdr:row>
                    <xdr:rowOff>0</xdr:rowOff>
                  </from>
                  <to>
                    <xdr:col>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1" r:id="rId11" name="Check Box 241">
              <controlPr defaultSize="0" autoFill="0" autoLine="0" autoPict="0" altText="競技会場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9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2" r:id="rId12" name="Check Box 242">
              <controlPr defaultSize="0" autoFill="0" autoLine="0" autoPict="0" altText="競技会場">
                <anchor moveWithCells="1">
                  <from>
                    <xdr:col>8</xdr:col>
                    <xdr:colOff>0</xdr:colOff>
                    <xdr:row>32</xdr:row>
                    <xdr:rowOff>0</xdr:rowOff>
                  </from>
                  <to>
                    <xdr:col>9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3" r:id="rId13" name="Check Box 243">
              <controlPr defaultSize="0" autoFill="0" autoLine="0" autoPict="0" altText="競技会場">
                <anchor moveWithCells="1">
                  <from>
                    <xdr:col>13</xdr:col>
                    <xdr:colOff>19050</xdr:colOff>
                    <xdr:row>39</xdr:row>
                    <xdr:rowOff>0</xdr:rowOff>
                  </from>
                  <to>
                    <xdr:col>14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4" r:id="rId14" name="Check Box 244">
              <controlPr defaultSize="0" autoFill="0" autoLine="0" autoPict="0" altText="競技会場">
                <anchor moveWithCells="1">
                  <from>
                    <xdr:col>16</xdr:col>
                    <xdr:colOff>0</xdr:colOff>
                    <xdr:row>39</xdr:row>
                    <xdr:rowOff>9525</xdr:rowOff>
                  </from>
                  <to>
                    <xdr:col>17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5" r:id="rId15" name="Check Box 245">
              <controlPr defaultSize="0" autoFill="0" autoLine="0" autoPict="0" altText="競技会場">
                <anchor moveWithCells="1">
                  <from>
                    <xdr:col>13</xdr:col>
                    <xdr:colOff>19050</xdr:colOff>
                    <xdr:row>39</xdr:row>
                    <xdr:rowOff>209550</xdr:rowOff>
                  </from>
                  <to>
                    <xdr:col>14</xdr:col>
                    <xdr:colOff>28575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6" r:id="rId16" name="Check Box 246">
              <controlPr defaultSize="0" autoFill="0" autoLine="0" autoPict="0" altText="競技会場">
                <anchor moveWithCells="1">
                  <from>
                    <xdr:col>16</xdr:col>
                    <xdr:colOff>0</xdr:colOff>
                    <xdr:row>40</xdr:row>
                    <xdr:rowOff>0</xdr:rowOff>
                  </from>
                  <to>
                    <xdr:col>17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7" r:id="rId17" name="Check Box 247">
              <controlPr defaultSize="0" autoFill="0" autoLine="0" autoPict="0" altText="競技会場">
                <anchor moveWithCells="1">
                  <from>
                    <xdr:col>7</xdr:col>
                    <xdr:colOff>219075</xdr:colOff>
                    <xdr:row>36</xdr:row>
                    <xdr:rowOff>9525</xdr:rowOff>
                  </from>
                  <to>
                    <xdr:col>8</xdr:col>
                    <xdr:colOff>228600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8" r:id="rId18" name="Check Box 248">
              <controlPr defaultSize="0" autoFill="0" autoLine="0" autoPict="0" altText="競技会場">
                <anchor moveWithCells="1">
                  <from>
                    <xdr:col>7</xdr:col>
                    <xdr:colOff>219075</xdr:colOff>
                    <xdr:row>36</xdr:row>
                    <xdr:rowOff>9525</xdr:rowOff>
                  </from>
                  <to>
                    <xdr:col>8</xdr:col>
                    <xdr:colOff>228600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9" r:id="rId19" name="Check Box 249">
              <controlPr defaultSize="0" autoFill="0" autoLine="0" autoPict="0" altText="競技会場">
                <anchor moveWithCells="1">
                  <from>
                    <xdr:col>7</xdr:col>
                    <xdr:colOff>219075</xdr:colOff>
                    <xdr:row>37</xdr:row>
                    <xdr:rowOff>9525</xdr:rowOff>
                  </from>
                  <to>
                    <xdr:col>8</xdr:col>
                    <xdr:colOff>228600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0" r:id="rId20" name="Check Box 250">
              <controlPr defaultSize="0" autoFill="0" autoLine="0" autoPict="0" altText="競技会場">
                <anchor moveWithCells="1">
                  <from>
                    <xdr:col>17</xdr:col>
                    <xdr:colOff>228600</xdr:colOff>
                    <xdr:row>34</xdr:row>
                    <xdr:rowOff>209550</xdr:rowOff>
                  </from>
                  <to>
                    <xdr:col>19</xdr:col>
                    <xdr:colOff>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1" r:id="rId21" name="Check Box 251">
              <controlPr defaultSize="0" autoFill="0" autoLine="0" autoPict="0" altText="競技会場">
                <anchor moveWithCells="1">
                  <from>
                    <xdr:col>20</xdr:col>
                    <xdr:colOff>19050</xdr:colOff>
                    <xdr:row>35</xdr:row>
                    <xdr:rowOff>0</xdr:rowOff>
                  </from>
                  <to>
                    <xdr:col>21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2" r:id="rId22" name="Check Box 252">
              <controlPr defaultSize="0" autoFill="0" autoLine="0" autoPict="0" altText="競技会場">
                <anchor moveWithCells="1">
                  <from>
                    <xdr:col>22</xdr:col>
                    <xdr:colOff>19050</xdr:colOff>
                    <xdr:row>35</xdr:row>
                    <xdr:rowOff>0</xdr:rowOff>
                  </from>
                  <to>
                    <xdr:col>23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3" r:id="rId23" name="Check Box 253">
              <controlPr defaultSize="0" autoFill="0" autoLine="0" autoPict="0" altText="競技会場">
                <anchor moveWithCells="1">
                  <from>
                    <xdr:col>17</xdr:col>
                    <xdr:colOff>228600</xdr:colOff>
                    <xdr:row>35</xdr:row>
                    <xdr:rowOff>209550</xdr:rowOff>
                  </from>
                  <to>
                    <xdr:col>19</xdr:col>
                    <xdr:colOff>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4" r:id="rId24" name="Check Box 254">
              <controlPr defaultSize="0" autoFill="0" autoLine="0" autoPict="0" altText="競技会場">
                <anchor moveWithCells="1">
                  <from>
                    <xdr:col>20</xdr:col>
                    <xdr:colOff>19050</xdr:colOff>
                    <xdr:row>36</xdr:row>
                    <xdr:rowOff>0</xdr:rowOff>
                  </from>
                  <to>
                    <xdr:col>21</xdr:col>
                    <xdr:colOff>28575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5" r:id="rId25" name="Check Box 255">
              <controlPr defaultSize="0" autoFill="0" autoLine="0" autoPict="0" altText="競技会場">
                <anchor moveWithCells="1">
                  <from>
                    <xdr:col>22</xdr:col>
                    <xdr:colOff>19050</xdr:colOff>
                    <xdr:row>36</xdr:row>
                    <xdr:rowOff>0</xdr:rowOff>
                  </from>
                  <to>
                    <xdr:col>23</xdr:col>
                    <xdr:colOff>28575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6" r:id="rId26" name="Check Box 256">
              <controlPr defaultSize="0" autoFill="0" autoLine="0" autoPict="0" altText="競技会場">
                <anchor moveWithCells="1">
                  <from>
                    <xdr:col>17</xdr:col>
                    <xdr:colOff>228600</xdr:colOff>
                    <xdr:row>36</xdr:row>
                    <xdr:rowOff>209550</xdr:rowOff>
                  </from>
                  <to>
                    <xdr:col>19</xdr:col>
                    <xdr:colOff>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7" r:id="rId27" name="Check Box 257">
              <controlPr defaultSize="0" autoFill="0" autoLine="0" autoPict="0" altText="競技会場">
                <anchor moveWithCells="1">
                  <from>
                    <xdr:col>20</xdr:col>
                    <xdr:colOff>19050</xdr:colOff>
                    <xdr:row>37</xdr:row>
                    <xdr:rowOff>0</xdr:rowOff>
                  </from>
                  <to>
                    <xdr:col>21</xdr:col>
                    <xdr:colOff>28575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8" r:id="rId28" name="Check Box 258">
              <controlPr defaultSize="0" autoFill="0" autoLine="0" autoPict="0" altText="競技会場">
                <anchor moveWithCells="1">
                  <from>
                    <xdr:col>22</xdr:col>
                    <xdr:colOff>19050</xdr:colOff>
                    <xdr:row>37</xdr:row>
                    <xdr:rowOff>0</xdr:rowOff>
                  </from>
                  <to>
                    <xdr:col>23</xdr:col>
                    <xdr:colOff>28575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0" r:id="rId29" name="Check Box 260">
              <controlPr defaultSize="0" autoFill="0" autoLine="0" autoPict="0" altText="競技会場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9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002060"/>
  </sheetPr>
  <dimension ref="A1:R36"/>
  <sheetViews>
    <sheetView view="pageBreakPreview" topLeftCell="A22" zoomScale="70" zoomScaleNormal="100" zoomScaleSheetLayoutView="70" workbookViewId="0">
      <selection activeCell="K35" sqref="K34:K35"/>
    </sheetView>
  </sheetViews>
  <sheetFormatPr defaultRowHeight="13.5" x14ac:dyDescent="0.15"/>
  <cols>
    <col min="1" max="1" width="5.625" customWidth="1"/>
    <col min="2" max="8" width="10.625" customWidth="1"/>
    <col min="9" max="9" width="5.625" customWidth="1"/>
  </cols>
  <sheetData>
    <row r="1" spans="1:18" ht="22.5" customHeight="1" x14ac:dyDescent="0.15">
      <c r="A1" s="83"/>
      <c r="B1" s="83"/>
      <c r="C1" s="83"/>
      <c r="D1" s="83"/>
      <c r="E1" s="83"/>
      <c r="F1" s="83"/>
      <c r="G1" s="566" t="s">
        <v>124</v>
      </c>
      <c r="H1" s="567"/>
      <c r="I1" s="568"/>
    </row>
    <row r="2" spans="1:18" ht="22.5" customHeight="1" thickBot="1" x14ac:dyDescent="0.2">
      <c r="A2" s="84"/>
      <c r="B2" s="83"/>
      <c r="C2" s="83"/>
      <c r="D2" s="83"/>
      <c r="E2" s="83"/>
      <c r="F2" s="83"/>
      <c r="G2" s="569"/>
      <c r="H2" s="570"/>
      <c r="I2" s="571"/>
    </row>
    <row r="3" spans="1:18" ht="22.5" customHeight="1" x14ac:dyDescent="0.15">
      <c r="A3" s="84"/>
      <c r="B3" s="83"/>
      <c r="C3" s="83"/>
      <c r="D3" s="83"/>
      <c r="E3" s="83"/>
      <c r="F3" s="83"/>
      <c r="G3" s="83"/>
      <c r="H3" s="85"/>
      <c r="I3" s="85"/>
    </row>
    <row r="4" spans="1:18" ht="22.5" customHeight="1" x14ac:dyDescent="0.15">
      <c r="A4" s="573" t="s">
        <v>342</v>
      </c>
      <c r="B4" s="573"/>
      <c r="C4" s="573"/>
      <c r="D4" s="573"/>
      <c r="E4" s="573"/>
      <c r="F4" s="573"/>
      <c r="G4" s="83"/>
      <c r="H4" s="83"/>
      <c r="I4" s="83"/>
    </row>
    <row r="5" spans="1:18" ht="22.5" customHeight="1" x14ac:dyDescent="0.15">
      <c r="A5" s="563" t="s">
        <v>343</v>
      </c>
      <c r="B5" s="563"/>
      <c r="C5" s="563"/>
      <c r="D5" s="563"/>
      <c r="E5" s="563"/>
      <c r="F5" s="563"/>
      <c r="G5" s="83"/>
      <c r="H5" s="83"/>
      <c r="I5" s="83"/>
    </row>
    <row r="6" spans="1:18" ht="22.5" customHeight="1" x14ac:dyDescent="0.15">
      <c r="A6" s="84" t="s">
        <v>122</v>
      </c>
      <c r="B6" s="83"/>
      <c r="C6" s="83"/>
      <c r="D6" s="83"/>
      <c r="E6" s="83"/>
      <c r="F6" s="83"/>
      <c r="G6" s="83"/>
      <c r="H6" s="83"/>
      <c r="I6" s="83"/>
    </row>
    <row r="7" spans="1:18" ht="22.5" customHeight="1" x14ac:dyDescent="0.15">
      <c r="A7" s="564" t="s">
        <v>169</v>
      </c>
      <c r="B7" s="564"/>
      <c r="C7" s="564"/>
      <c r="D7" s="564"/>
      <c r="E7" s="564"/>
      <c r="F7" s="564"/>
      <c r="G7" s="564"/>
      <c r="H7" s="564"/>
      <c r="I7" s="564"/>
    </row>
    <row r="8" spans="1:18" ht="22.5" customHeight="1" x14ac:dyDescent="0.15">
      <c r="A8" s="564" t="s">
        <v>170</v>
      </c>
      <c r="B8" s="564"/>
      <c r="C8" s="564"/>
      <c r="D8" s="564"/>
      <c r="E8" s="564"/>
      <c r="F8" s="564"/>
      <c r="G8" s="564"/>
      <c r="H8" s="564"/>
      <c r="I8" s="564"/>
    </row>
    <row r="9" spans="1:18" ht="22.5" customHeight="1" x14ac:dyDescent="0.15">
      <c r="A9" s="86"/>
      <c r="B9" s="86"/>
      <c r="C9" s="86"/>
      <c r="D9" s="86"/>
      <c r="E9" s="86"/>
      <c r="F9" s="86"/>
      <c r="G9" s="86"/>
      <c r="H9" s="86"/>
      <c r="I9" s="86"/>
    </row>
    <row r="10" spans="1:18" ht="22.5" customHeight="1" x14ac:dyDescent="0.15">
      <c r="A10" s="565" t="s">
        <v>171</v>
      </c>
      <c r="B10" s="565"/>
      <c r="C10" s="565"/>
      <c r="D10" s="565"/>
      <c r="E10" s="565"/>
      <c r="F10" s="565"/>
      <c r="G10" s="565"/>
      <c r="H10" s="565"/>
      <c r="I10" s="565"/>
    </row>
    <row r="11" spans="1:18" ht="22.5" customHeight="1" x14ac:dyDescent="0.15">
      <c r="A11" s="565"/>
      <c r="B11" s="565"/>
      <c r="C11" s="565"/>
      <c r="D11" s="565"/>
      <c r="E11" s="565"/>
      <c r="F11" s="565"/>
      <c r="G11" s="565"/>
      <c r="H11" s="565"/>
      <c r="I11" s="565"/>
    </row>
    <row r="12" spans="1:18" ht="24" customHeight="1" x14ac:dyDescent="0.15">
      <c r="A12" s="562" t="s">
        <v>267</v>
      </c>
      <c r="B12" s="309"/>
      <c r="C12" s="309"/>
      <c r="D12" s="309"/>
      <c r="E12" s="309"/>
      <c r="F12" s="309"/>
      <c r="G12" s="309"/>
      <c r="H12" s="309"/>
      <c r="I12" s="309"/>
    </row>
    <row r="13" spans="1:18" ht="24" customHeight="1" x14ac:dyDescent="0.15">
      <c r="A13" s="562" t="s">
        <v>247</v>
      </c>
      <c r="B13" s="309"/>
      <c r="C13" s="309"/>
      <c r="D13" s="309"/>
      <c r="E13" s="309"/>
      <c r="F13" s="309"/>
      <c r="G13" s="309"/>
      <c r="H13" s="309"/>
      <c r="I13" s="309"/>
    </row>
    <row r="14" spans="1:18" ht="24" customHeight="1" x14ac:dyDescent="0.15">
      <c r="A14" s="562" t="s">
        <v>268</v>
      </c>
      <c r="B14" s="309"/>
      <c r="C14" s="309"/>
      <c r="D14" s="309"/>
      <c r="E14" s="309"/>
      <c r="F14" s="309"/>
      <c r="G14" s="309"/>
      <c r="H14" s="309"/>
      <c r="I14" s="309"/>
      <c r="J14" s="562"/>
      <c r="K14" s="309"/>
      <c r="L14" s="309"/>
      <c r="M14" s="309"/>
      <c r="N14" s="309"/>
      <c r="O14" s="309"/>
      <c r="P14" s="309"/>
      <c r="Q14" s="309"/>
      <c r="R14" s="309"/>
    </row>
    <row r="15" spans="1:18" ht="24" customHeight="1" x14ac:dyDescent="0.15">
      <c r="A15" s="562" t="s">
        <v>298</v>
      </c>
      <c r="B15" s="309"/>
      <c r="C15" s="309"/>
      <c r="D15" s="309"/>
      <c r="E15" s="309"/>
      <c r="F15" s="309"/>
      <c r="G15" s="309"/>
      <c r="H15" s="309"/>
      <c r="I15" s="309"/>
    </row>
    <row r="16" spans="1:18" ht="24" customHeight="1" x14ac:dyDescent="0.15">
      <c r="A16" s="562" t="s">
        <v>269</v>
      </c>
      <c r="B16" s="309"/>
      <c r="C16" s="309"/>
      <c r="D16" s="309"/>
      <c r="E16" s="309"/>
      <c r="F16" s="309"/>
      <c r="G16" s="309"/>
      <c r="H16" s="309"/>
      <c r="I16" s="309"/>
    </row>
    <row r="17" spans="1:9" ht="24" customHeight="1" x14ac:dyDescent="0.15">
      <c r="A17" s="562" t="s">
        <v>270</v>
      </c>
      <c r="B17" s="309"/>
      <c r="C17" s="309"/>
      <c r="D17" s="309"/>
      <c r="E17" s="309"/>
      <c r="F17" s="309"/>
      <c r="G17" s="309"/>
      <c r="H17" s="309"/>
      <c r="I17" s="309"/>
    </row>
    <row r="18" spans="1:9" ht="22.5" customHeight="1" x14ac:dyDescent="0.15"/>
    <row r="19" spans="1:9" s="90" customFormat="1" ht="22.5" customHeight="1" x14ac:dyDescent="0.15">
      <c r="A19" s="572" t="s">
        <v>123</v>
      </c>
      <c r="B19" s="572"/>
      <c r="C19" s="572"/>
      <c r="D19" s="572"/>
      <c r="E19" s="572"/>
      <c r="F19" s="572"/>
      <c r="G19" s="572"/>
      <c r="H19" s="572"/>
      <c r="I19" s="572"/>
    </row>
    <row r="20" spans="1:9" s="90" customFormat="1" ht="22.5" customHeight="1" x14ac:dyDescent="0.15">
      <c r="A20" s="91"/>
      <c r="B20" s="88"/>
      <c r="C20" s="88"/>
      <c r="D20" s="88"/>
      <c r="E20" s="88"/>
      <c r="F20" s="88"/>
      <c r="G20" s="88"/>
      <c r="H20" s="88"/>
      <c r="I20" s="88"/>
    </row>
    <row r="21" spans="1:9" s="90" customFormat="1" ht="24" customHeight="1" x14ac:dyDescent="0.15">
      <c r="A21" s="92" t="s">
        <v>125</v>
      </c>
      <c r="B21" s="561" t="s">
        <v>303</v>
      </c>
      <c r="C21" s="533"/>
      <c r="D21" s="533"/>
      <c r="E21" s="533"/>
      <c r="F21" s="533"/>
      <c r="G21" s="533"/>
      <c r="H21" s="533"/>
      <c r="I21" s="533"/>
    </row>
    <row r="22" spans="1:9" s="90" customFormat="1" ht="24" customHeight="1" x14ac:dyDescent="0.15">
      <c r="A22" s="89"/>
      <c r="B22" s="561" t="s">
        <v>271</v>
      </c>
      <c r="C22" s="533"/>
      <c r="D22" s="533"/>
      <c r="E22" s="533"/>
      <c r="F22" s="533"/>
      <c r="G22" s="533"/>
      <c r="H22" s="533"/>
      <c r="I22" s="533"/>
    </row>
    <row r="23" spans="1:9" s="90" customFormat="1" ht="24" customHeight="1" x14ac:dyDescent="0.15">
      <c r="A23" s="89"/>
      <c r="B23" s="561" t="s">
        <v>300</v>
      </c>
      <c r="C23" s="561"/>
      <c r="D23" s="561"/>
      <c r="E23" s="561"/>
      <c r="F23" s="561"/>
      <c r="G23" s="561"/>
      <c r="H23" s="561"/>
      <c r="I23" s="561"/>
    </row>
    <row r="24" spans="1:9" s="90" customFormat="1" ht="22.5" customHeight="1" x14ac:dyDescent="0.15">
      <c r="A24" s="91"/>
      <c r="B24" s="88" t="s">
        <v>299</v>
      </c>
      <c r="C24" s="88"/>
      <c r="D24" s="88"/>
      <c r="E24" s="88"/>
      <c r="F24" s="88"/>
      <c r="G24" s="88"/>
      <c r="H24" s="88"/>
      <c r="I24" s="88"/>
    </row>
    <row r="25" spans="1:9" s="90" customFormat="1" ht="22.5" customHeight="1" x14ac:dyDescent="0.15">
      <c r="A25" s="91"/>
      <c r="B25" s="88"/>
      <c r="C25" s="88"/>
      <c r="D25" s="88"/>
      <c r="E25" s="88"/>
      <c r="F25" s="88"/>
      <c r="G25" s="88"/>
      <c r="H25" s="88"/>
      <c r="I25" s="88"/>
    </row>
    <row r="26" spans="1:9" s="90" customFormat="1" ht="24" customHeight="1" x14ac:dyDescent="0.15">
      <c r="A26" s="92" t="s">
        <v>126</v>
      </c>
      <c r="B26" s="561" t="s">
        <v>304</v>
      </c>
      <c r="C26" s="533"/>
      <c r="D26" s="533"/>
      <c r="E26" s="533"/>
      <c r="F26" s="533"/>
      <c r="G26" s="533"/>
      <c r="H26" s="533"/>
      <c r="I26" s="533"/>
    </row>
    <row r="27" spans="1:9" s="90" customFormat="1" ht="24" customHeight="1" x14ac:dyDescent="0.15">
      <c r="A27" s="88"/>
      <c r="B27" s="561" t="s">
        <v>344</v>
      </c>
      <c r="C27" s="533"/>
      <c r="D27" s="533"/>
      <c r="E27" s="533"/>
      <c r="F27" s="533"/>
      <c r="G27" s="533"/>
      <c r="H27" s="533"/>
      <c r="I27" s="533"/>
    </row>
    <row r="28" spans="1:9" s="90" customFormat="1" ht="24" customHeight="1" x14ac:dyDescent="0.15">
      <c r="A28" s="88"/>
      <c r="B28" s="561" t="s">
        <v>272</v>
      </c>
      <c r="C28" s="561"/>
      <c r="D28" s="561"/>
      <c r="E28" s="561"/>
      <c r="F28" s="561"/>
      <c r="G28" s="561"/>
      <c r="H28" s="561"/>
      <c r="I28" s="561"/>
    </row>
    <row r="29" spans="1:9" s="90" customFormat="1" ht="24" customHeight="1" x14ac:dyDescent="0.15">
      <c r="A29" s="88"/>
      <c r="B29" s="113"/>
      <c r="C29" s="119"/>
      <c r="D29" s="119"/>
      <c r="E29" s="119"/>
      <c r="F29" s="119"/>
      <c r="G29" s="119"/>
      <c r="H29" s="119"/>
      <c r="I29" s="119"/>
    </row>
    <row r="30" spans="1:9" s="90" customFormat="1" ht="24" customHeight="1" x14ac:dyDescent="0.15">
      <c r="A30" s="92" t="s">
        <v>144</v>
      </c>
      <c r="B30" s="561" t="s">
        <v>345</v>
      </c>
      <c r="C30" s="561"/>
      <c r="D30" s="561"/>
      <c r="E30" s="561"/>
      <c r="F30" s="561"/>
      <c r="G30" s="561"/>
      <c r="H30" s="561"/>
      <c r="I30" s="561"/>
    </row>
    <row r="31" spans="1:9" s="90" customFormat="1" ht="22.5" customHeight="1" x14ac:dyDescent="0.15">
      <c r="A31" s="87"/>
      <c r="B31" s="88"/>
      <c r="C31" s="88"/>
      <c r="D31" s="88"/>
      <c r="E31" s="88"/>
      <c r="F31" s="88"/>
      <c r="G31" s="88"/>
      <c r="H31" s="88"/>
      <c r="I31" s="88"/>
    </row>
    <row r="32" spans="1:9" s="90" customFormat="1" ht="10.5" customHeight="1" x14ac:dyDescent="0.15">
      <c r="A32" s="93"/>
      <c r="B32" s="94"/>
      <c r="C32" s="94"/>
      <c r="D32" s="94"/>
      <c r="E32" s="94"/>
      <c r="F32" s="94"/>
      <c r="G32" s="94"/>
      <c r="H32" s="94"/>
      <c r="I32" s="95"/>
    </row>
    <row r="33" spans="1:9" s="90" customFormat="1" ht="24" customHeight="1" x14ac:dyDescent="0.15">
      <c r="A33" s="575" t="s">
        <v>301</v>
      </c>
      <c r="B33" s="309"/>
      <c r="C33" s="309"/>
      <c r="D33" s="309"/>
      <c r="E33" s="309"/>
      <c r="F33" s="309"/>
      <c r="G33" s="309"/>
      <c r="H33" s="309"/>
      <c r="I33" s="441"/>
    </row>
    <row r="34" spans="1:9" s="90" customFormat="1" ht="24" customHeight="1" x14ac:dyDescent="0.15">
      <c r="A34" s="575" t="s">
        <v>302</v>
      </c>
      <c r="B34" s="309"/>
      <c r="C34" s="309"/>
      <c r="D34" s="309"/>
      <c r="E34" s="309"/>
      <c r="F34" s="309"/>
      <c r="G34" s="309"/>
      <c r="H34" s="309"/>
      <c r="I34" s="441"/>
    </row>
    <row r="35" spans="1:9" s="90" customFormat="1" ht="24" customHeight="1" x14ac:dyDescent="0.15">
      <c r="A35" s="576" t="s">
        <v>346</v>
      </c>
      <c r="B35" s="577"/>
      <c r="C35" s="577"/>
      <c r="D35" s="577"/>
      <c r="E35" s="577"/>
      <c r="F35" s="577"/>
      <c r="G35" s="577"/>
      <c r="H35" s="577"/>
      <c r="I35" s="578"/>
    </row>
    <row r="36" spans="1:9" s="90" customFormat="1" ht="11.25" customHeight="1" x14ac:dyDescent="0.15">
      <c r="A36" s="96"/>
      <c r="B36" s="574"/>
      <c r="C36" s="574"/>
      <c r="D36" s="574"/>
      <c r="E36" s="574"/>
      <c r="F36" s="574"/>
      <c r="G36" s="574"/>
      <c r="H36" s="574"/>
      <c r="I36" s="97"/>
    </row>
  </sheetData>
  <mergeCells count="25">
    <mergeCell ref="G1:I2"/>
    <mergeCell ref="A19:I19"/>
    <mergeCell ref="A4:F4"/>
    <mergeCell ref="B36:H36"/>
    <mergeCell ref="A12:I12"/>
    <mergeCell ref="A13:I13"/>
    <mergeCell ref="A14:I14"/>
    <mergeCell ref="B26:I26"/>
    <mergeCell ref="B27:I27"/>
    <mergeCell ref="A33:I33"/>
    <mergeCell ref="A34:I34"/>
    <mergeCell ref="A35:I35"/>
    <mergeCell ref="A15:I15"/>
    <mergeCell ref="A16:I16"/>
    <mergeCell ref="A17:I17"/>
    <mergeCell ref="B22:I22"/>
    <mergeCell ref="B30:I30"/>
    <mergeCell ref="B28:I28"/>
    <mergeCell ref="J14:R14"/>
    <mergeCell ref="B23:I23"/>
    <mergeCell ref="A5:F5"/>
    <mergeCell ref="A7:I7"/>
    <mergeCell ref="A8:I8"/>
    <mergeCell ref="A10:I11"/>
    <mergeCell ref="B21:I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7030A0"/>
  </sheetPr>
  <dimension ref="A1:N48"/>
  <sheetViews>
    <sheetView view="pageBreakPreview" topLeftCell="A34" zoomScaleNormal="100" zoomScaleSheetLayoutView="100" workbookViewId="0">
      <selection activeCell="D24" sqref="D24:G24"/>
    </sheetView>
  </sheetViews>
  <sheetFormatPr defaultRowHeight="13.5" x14ac:dyDescent="0.15"/>
  <cols>
    <col min="1" max="1" width="5.625" style="141" customWidth="1"/>
    <col min="2" max="2" width="23.25" customWidth="1"/>
    <col min="3" max="3" width="20.625" customWidth="1"/>
    <col min="4" max="4" width="14.375" customWidth="1"/>
    <col min="5" max="5" width="6.25" customWidth="1"/>
    <col min="6" max="6" width="12.5" customWidth="1"/>
    <col min="7" max="7" width="5" customWidth="1"/>
    <col min="9" max="9" width="0" hidden="1" customWidth="1"/>
  </cols>
  <sheetData>
    <row r="1" spans="1:14" ht="15" customHeight="1" x14ac:dyDescent="0.15">
      <c r="A1" s="289" t="s">
        <v>127</v>
      </c>
      <c r="B1" s="289"/>
      <c r="C1" s="60"/>
      <c r="D1" s="60"/>
      <c r="E1" s="60"/>
      <c r="F1" s="590" t="s">
        <v>150</v>
      </c>
      <c r="G1" s="590"/>
    </row>
    <row r="2" spans="1:14" ht="15" customHeight="1" x14ac:dyDescent="0.15">
      <c r="A2" s="134"/>
      <c r="B2" s="586" t="s">
        <v>306</v>
      </c>
      <c r="C2" s="586"/>
      <c r="D2" s="586"/>
      <c r="E2" s="586"/>
      <c r="F2" s="586"/>
      <c r="G2" s="586"/>
    </row>
    <row r="3" spans="1:14" ht="15" customHeight="1" x14ac:dyDescent="0.15">
      <c r="A3" s="583" t="s">
        <v>198</v>
      </c>
      <c r="B3" s="583"/>
      <c r="C3" s="583"/>
      <c r="D3" s="583"/>
      <c r="E3" s="583"/>
      <c r="F3" s="583"/>
      <c r="G3" s="583"/>
    </row>
    <row r="4" spans="1:14" ht="15" customHeight="1" x14ac:dyDescent="0.15">
      <c r="A4" s="583"/>
      <c r="B4" s="583"/>
      <c r="C4" s="583"/>
      <c r="D4" s="583"/>
      <c r="E4" s="583"/>
      <c r="F4" s="583"/>
      <c r="G4" s="583"/>
    </row>
    <row r="5" spans="1:14" ht="15" customHeight="1" x14ac:dyDescent="0.15">
      <c r="A5" s="146"/>
      <c r="B5" s="107"/>
      <c r="C5" s="107"/>
      <c r="D5" s="107"/>
      <c r="E5" s="107"/>
      <c r="F5" s="107"/>
      <c r="G5" s="107"/>
    </row>
    <row r="6" spans="1:14" ht="24" customHeight="1" x14ac:dyDescent="0.15">
      <c r="A6" s="329" t="s">
        <v>172</v>
      </c>
      <c r="B6" s="329"/>
      <c r="C6" s="329"/>
      <c r="D6" s="289"/>
      <c r="E6" s="77"/>
      <c r="F6" s="79"/>
      <c r="G6" s="2"/>
    </row>
    <row r="7" spans="1:14" ht="15" customHeight="1" x14ac:dyDescent="0.15">
      <c r="A7" s="147"/>
      <c r="B7" s="105"/>
      <c r="C7" s="105"/>
      <c r="D7" s="105"/>
      <c r="E7" s="105"/>
      <c r="F7" s="105"/>
      <c r="G7" s="106"/>
    </row>
    <row r="8" spans="1:14" ht="18.75" x14ac:dyDescent="0.15">
      <c r="A8" s="148"/>
      <c r="B8" s="60"/>
      <c r="C8" s="60"/>
      <c r="D8" s="99" t="s">
        <v>34</v>
      </c>
      <c r="E8" s="587" t="str">
        <f>IF(参加申込書!G4="","",参加申込書!G4)</f>
        <v/>
      </c>
      <c r="F8" s="588"/>
      <c r="G8" s="98"/>
      <c r="H8" s="101" t="s">
        <v>55</v>
      </c>
    </row>
    <row r="9" spans="1:14" ht="18.75" x14ac:dyDescent="0.15">
      <c r="A9" s="149"/>
      <c r="B9" s="104"/>
      <c r="C9" s="60"/>
      <c r="D9" s="99" t="s">
        <v>40</v>
      </c>
      <c r="E9" s="582" t="str">
        <f>IF(参加申込書!G6="","",参加申込書!G6)</f>
        <v/>
      </c>
      <c r="F9" s="582"/>
      <c r="G9" s="582"/>
      <c r="H9" s="101" t="s">
        <v>55</v>
      </c>
      <c r="I9" s="101"/>
      <c r="J9" s="101"/>
      <c r="K9" s="101"/>
      <c r="L9" s="101"/>
      <c r="M9" s="101"/>
      <c r="N9" s="101"/>
    </row>
    <row r="10" spans="1:14" ht="18.75" x14ac:dyDescent="0.15">
      <c r="A10" s="149"/>
      <c r="B10" s="104"/>
      <c r="C10" s="60"/>
      <c r="D10" s="100" t="s">
        <v>38</v>
      </c>
      <c r="E10" s="196" t="str">
        <f>IF(参加申込書!G7="","",参加申込書!G7)</f>
        <v/>
      </c>
      <c r="F10" s="584" t="str">
        <f>IF(参加申込書!H7="","",参加申込書!H7)</f>
        <v/>
      </c>
      <c r="G10" s="584"/>
      <c r="H10" s="101" t="s">
        <v>55</v>
      </c>
      <c r="I10" s="101"/>
      <c r="J10" s="101"/>
      <c r="K10" s="101"/>
      <c r="L10" s="101"/>
      <c r="M10" s="101"/>
      <c r="N10" s="101"/>
    </row>
    <row r="11" spans="1:14" ht="18.75" x14ac:dyDescent="0.15">
      <c r="A11" s="149"/>
      <c r="B11" s="104"/>
      <c r="C11" s="60"/>
      <c r="D11" s="585" t="s">
        <v>249</v>
      </c>
      <c r="E11" s="585"/>
      <c r="F11" s="585"/>
      <c r="G11" s="585"/>
    </row>
    <row r="12" spans="1:14" ht="15" customHeight="1" x14ac:dyDescent="0.15">
      <c r="A12" s="133"/>
      <c r="B12" s="2"/>
      <c r="C12" s="2"/>
      <c r="D12" s="2"/>
      <c r="E12" s="2"/>
      <c r="F12" s="2"/>
      <c r="G12" s="2"/>
    </row>
    <row r="13" spans="1:14" ht="18.75" customHeight="1" x14ac:dyDescent="0.15">
      <c r="A13" s="150" t="s">
        <v>20</v>
      </c>
      <c r="B13" s="33" t="s">
        <v>305</v>
      </c>
      <c r="C13" s="33" t="s">
        <v>115</v>
      </c>
      <c r="D13" s="589" t="s">
        <v>233</v>
      </c>
      <c r="E13" s="589"/>
      <c r="F13" s="589"/>
      <c r="G13" s="589"/>
    </row>
    <row r="14" spans="1:14" ht="18.75" customHeight="1" x14ac:dyDescent="0.15">
      <c r="A14" s="140">
        <v>1</v>
      </c>
      <c r="B14" s="168"/>
      <c r="C14" s="165"/>
      <c r="D14" s="579"/>
      <c r="E14" s="580"/>
      <c r="F14" s="580"/>
      <c r="G14" s="581"/>
      <c r="I14" t="s">
        <v>188</v>
      </c>
    </row>
    <row r="15" spans="1:14" ht="18.75" customHeight="1" x14ac:dyDescent="0.15">
      <c r="A15" s="140">
        <v>2</v>
      </c>
      <c r="B15" s="168"/>
      <c r="C15" s="165"/>
      <c r="D15" s="579"/>
      <c r="E15" s="580"/>
      <c r="F15" s="580"/>
      <c r="G15" s="581"/>
      <c r="I15" t="s">
        <v>191</v>
      </c>
    </row>
    <row r="16" spans="1:14" ht="18.75" customHeight="1" x14ac:dyDescent="0.15">
      <c r="A16" s="140">
        <v>3</v>
      </c>
      <c r="B16" s="168"/>
      <c r="C16" s="165"/>
      <c r="D16" s="579"/>
      <c r="E16" s="580"/>
      <c r="F16" s="580"/>
      <c r="G16" s="581"/>
      <c r="I16" t="s">
        <v>192</v>
      </c>
    </row>
    <row r="17" spans="1:9" ht="18.75" customHeight="1" x14ac:dyDescent="0.15">
      <c r="A17" s="140">
        <v>4</v>
      </c>
      <c r="B17" s="168"/>
      <c r="C17" s="165"/>
      <c r="D17" s="579"/>
      <c r="E17" s="580"/>
      <c r="F17" s="580"/>
      <c r="G17" s="581"/>
      <c r="I17" t="s">
        <v>193</v>
      </c>
    </row>
    <row r="18" spans="1:9" ht="18.75" customHeight="1" x14ac:dyDescent="0.15">
      <c r="A18" s="140">
        <v>5</v>
      </c>
      <c r="B18" s="168"/>
      <c r="C18" s="165"/>
      <c r="D18" s="579"/>
      <c r="E18" s="580"/>
      <c r="F18" s="580"/>
      <c r="G18" s="581"/>
      <c r="I18" t="s">
        <v>194</v>
      </c>
    </row>
    <row r="19" spans="1:9" ht="18.75" customHeight="1" x14ac:dyDescent="0.15">
      <c r="A19" s="140">
        <v>6</v>
      </c>
      <c r="B19" s="168"/>
      <c r="C19" s="165"/>
      <c r="D19" s="579"/>
      <c r="E19" s="580"/>
      <c r="F19" s="580"/>
      <c r="G19" s="581"/>
      <c r="I19" t="s">
        <v>189</v>
      </c>
    </row>
    <row r="20" spans="1:9" ht="18.75" customHeight="1" x14ac:dyDescent="0.15">
      <c r="A20" s="140">
        <v>7</v>
      </c>
      <c r="B20" s="168"/>
      <c r="C20" s="165"/>
      <c r="D20" s="579"/>
      <c r="E20" s="580"/>
      <c r="F20" s="580"/>
      <c r="G20" s="581"/>
      <c r="I20" t="s">
        <v>190</v>
      </c>
    </row>
    <row r="21" spans="1:9" ht="18.75" customHeight="1" x14ac:dyDescent="0.15">
      <c r="A21" s="140">
        <v>8</v>
      </c>
      <c r="B21" s="168"/>
      <c r="C21" s="165"/>
      <c r="D21" s="579"/>
      <c r="E21" s="580"/>
      <c r="F21" s="580"/>
      <c r="G21" s="581"/>
    </row>
    <row r="22" spans="1:9" ht="18.75" customHeight="1" x14ac:dyDescent="0.15">
      <c r="A22" s="140">
        <v>9</v>
      </c>
      <c r="B22" s="168"/>
      <c r="C22" s="165"/>
      <c r="D22" s="579"/>
      <c r="E22" s="580"/>
      <c r="F22" s="580"/>
      <c r="G22" s="581"/>
    </row>
    <row r="23" spans="1:9" ht="18.75" customHeight="1" x14ac:dyDescent="0.15">
      <c r="A23" s="140">
        <v>10</v>
      </c>
      <c r="B23" s="168"/>
      <c r="C23" s="165"/>
      <c r="D23" s="579"/>
      <c r="E23" s="580"/>
      <c r="F23" s="580"/>
      <c r="G23" s="581"/>
    </row>
    <row r="24" spans="1:9" ht="18.75" customHeight="1" x14ac:dyDescent="0.15">
      <c r="A24" s="140">
        <v>11</v>
      </c>
      <c r="B24" s="168"/>
      <c r="C24" s="165"/>
      <c r="D24" s="579"/>
      <c r="E24" s="580"/>
      <c r="F24" s="580"/>
      <c r="G24" s="581"/>
    </row>
    <row r="25" spans="1:9" ht="18.75" customHeight="1" x14ac:dyDescent="0.15">
      <c r="A25" s="140">
        <v>12</v>
      </c>
      <c r="B25" s="168"/>
      <c r="C25" s="165"/>
      <c r="D25" s="579"/>
      <c r="E25" s="580"/>
      <c r="F25" s="580"/>
      <c r="G25" s="581"/>
    </row>
    <row r="26" spans="1:9" ht="18.75" customHeight="1" x14ac:dyDescent="0.15">
      <c r="A26" s="140">
        <v>13</v>
      </c>
      <c r="B26" s="168"/>
      <c r="C26" s="165"/>
      <c r="D26" s="579"/>
      <c r="E26" s="580"/>
      <c r="F26" s="580"/>
      <c r="G26" s="581"/>
    </row>
    <row r="27" spans="1:9" ht="18.75" customHeight="1" x14ac:dyDescent="0.15">
      <c r="A27" s="140">
        <v>14</v>
      </c>
      <c r="B27" s="168"/>
      <c r="C27" s="165"/>
      <c r="D27" s="579"/>
      <c r="E27" s="580"/>
      <c r="F27" s="580"/>
      <c r="G27" s="581"/>
    </row>
    <row r="28" spans="1:9" ht="18.75" customHeight="1" x14ac:dyDescent="0.15">
      <c r="A28" s="140">
        <v>15</v>
      </c>
      <c r="B28" s="168"/>
      <c r="C28" s="165"/>
      <c r="D28" s="579"/>
      <c r="E28" s="580"/>
      <c r="F28" s="580"/>
      <c r="G28" s="581"/>
    </row>
    <row r="29" spans="1:9" ht="18.75" customHeight="1" x14ac:dyDescent="0.15">
      <c r="A29" s="140">
        <v>16</v>
      </c>
      <c r="B29" s="168"/>
      <c r="C29" s="165"/>
      <c r="D29" s="579"/>
      <c r="E29" s="580"/>
      <c r="F29" s="580"/>
      <c r="G29" s="581"/>
    </row>
    <row r="30" spans="1:9" ht="18.75" customHeight="1" x14ac:dyDescent="0.15">
      <c r="A30" s="140">
        <v>17</v>
      </c>
      <c r="B30" s="168"/>
      <c r="C30" s="165"/>
      <c r="D30" s="579"/>
      <c r="E30" s="580"/>
      <c r="F30" s="580"/>
      <c r="G30" s="581"/>
    </row>
    <row r="31" spans="1:9" ht="18.75" customHeight="1" x14ac:dyDescent="0.15">
      <c r="A31" s="140">
        <v>18</v>
      </c>
      <c r="B31" s="168"/>
      <c r="C31" s="165"/>
      <c r="D31" s="579"/>
      <c r="E31" s="580"/>
      <c r="F31" s="580"/>
      <c r="G31" s="581"/>
    </row>
    <row r="32" spans="1:9" ht="18.75" customHeight="1" x14ac:dyDescent="0.15">
      <c r="A32" s="140">
        <v>19</v>
      </c>
      <c r="B32" s="168"/>
      <c r="C32" s="165"/>
      <c r="D32" s="579"/>
      <c r="E32" s="580"/>
      <c r="F32" s="580"/>
      <c r="G32" s="581"/>
    </row>
    <row r="33" spans="1:13" ht="18.75" customHeight="1" x14ac:dyDescent="0.15">
      <c r="A33" s="140">
        <v>20</v>
      </c>
      <c r="B33" s="168"/>
      <c r="C33" s="165"/>
      <c r="D33" s="579"/>
      <c r="E33" s="580"/>
      <c r="F33" s="580"/>
      <c r="G33" s="581"/>
    </row>
    <row r="34" spans="1:13" ht="15" customHeight="1" x14ac:dyDescent="0.15">
      <c r="A34" s="151"/>
      <c r="B34" s="80"/>
      <c r="C34" s="81"/>
      <c r="D34" s="80"/>
      <c r="E34" s="80"/>
      <c r="F34" s="80"/>
      <c r="G34" s="80"/>
    </row>
    <row r="35" spans="1:13" x14ac:dyDescent="0.15">
      <c r="A35" s="152"/>
      <c r="B35" s="82"/>
      <c r="C35" s="82"/>
      <c r="D35" s="82"/>
      <c r="E35" s="82"/>
      <c r="F35" s="82"/>
      <c r="G35" s="82"/>
    </row>
    <row r="36" spans="1:13" ht="13.5" customHeight="1" x14ac:dyDescent="0.15">
      <c r="A36" s="591" t="s">
        <v>116</v>
      </c>
      <c r="B36" s="592"/>
      <c r="C36" s="1"/>
      <c r="D36" s="1"/>
      <c r="E36" s="1"/>
      <c r="F36" s="1"/>
      <c r="G36" s="1"/>
      <c r="H36" s="111"/>
      <c r="I36" s="112"/>
      <c r="J36" s="1"/>
      <c r="K36" s="1"/>
      <c r="L36" s="1"/>
      <c r="M36" s="1"/>
    </row>
    <row r="37" spans="1:13" ht="13.5" customHeight="1" x14ac:dyDescent="0.15">
      <c r="A37" s="593"/>
      <c r="B37" s="594"/>
      <c r="C37" s="1"/>
      <c r="D37" s="1"/>
      <c r="E37" s="1"/>
      <c r="F37" s="1"/>
      <c r="G37" s="1"/>
      <c r="H37" s="112"/>
      <c r="I37" s="112"/>
      <c r="J37" s="1"/>
      <c r="K37" s="1"/>
      <c r="L37" s="1"/>
      <c r="M37" s="1"/>
    </row>
    <row r="38" spans="1:13" ht="16.5" customHeight="1" x14ac:dyDescent="0.15">
      <c r="A38" s="596" t="s">
        <v>273</v>
      </c>
      <c r="B38" s="597"/>
      <c r="C38" s="597"/>
      <c r="D38" s="597"/>
      <c r="E38" s="597"/>
      <c r="F38" s="597"/>
      <c r="G38" s="597"/>
      <c r="H38" s="108"/>
      <c r="I38" s="108"/>
      <c r="J38" s="108"/>
      <c r="K38" s="108"/>
      <c r="L38" s="108"/>
      <c r="M38" s="1"/>
    </row>
    <row r="39" spans="1:13" ht="16.5" customHeight="1" x14ac:dyDescent="0.15">
      <c r="A39" s="153" t="s">
        <v>117</v>
      </c>
      <c r="B39" s="338" t="s">
        <v>307</v>
      </c>
      <c r="C39" s="309"/>
      <c r="D39" s="309"/>
      <c r="E39" s="309"/>
      <c r="F39" s="309"/>
      <c r="G39" s="309"/>
      <c r="H39" s="108"/>
      <c r="I39" s="108"/>
      <c r="J39" s="108"/>
      <c r="K39" s="108"/>
      <c r="L39" s="108"/>
      <c r="M39" s="1"/>
    </row>
    <row r="40" spans="1:13" ht="16.5" customHeight="1" x14ac:dyDescent="0.15">
      <c r="B40" s="400" t="s">
        <v>173</v>
      </c>
      <c r="C40" s="533"/>
      <c r="D40" s="533"/>
      <c r="E40" s="533"/>
      <c r="F40" s="533"/>
      <c r="G40" s="533"/>
      <c r="H40" s="109"/>
      <c r="I40" s="598"/>
      <c r="J40" s="598"/>
      <c r="K40" s="598"/>
      <c r="L40" s="598"/>
      <c r="M40" s="598"/>
    </row>
    <row r="41" spans="1:13" ht="16.5" customHeight="1" x14ac:dyDescent="0.15">
      <c r="A41" s="153" t="s">
        <v>118</v>
      </c>
      <c r="B41" s="338" t="s">
        <v>274</v>
      </c>
      <c r="C41" s="338"/>
      <c r="D41" s="338"/>
      <c r="E41" s="338"/>
      <c r="F41" s="338"/>
      <c r="G41" s="338"/>
      <c r="H41" s="109"/>
      <c r="I41" s="598"/>
      <c r="J41" s="598"/>
      <c r="K41" s="598"/>
      <c r="L41" s="598"/>
      <c r="M41" s="598"/>
    </row>
    <row r="42" spans="1:13" ht="16.5" customHeight="1" x14ac:dyDescent="0.15">
      <c r="A42" s="153" t="s">
        <v>119</v>
      </c>
      <c r="B42" s="400" t="s">
        <v>308</v>
      </c>
      <c r="C42" s="400"/>
      <c r="D42" s="400"/>
      <c r="E42" s="400"/>
      <c r="F42" s="400"/>
      <c r="G42" s="400"/>
      <c r="H42" s="109"/>
      <c r="I42" s="595"/>
      <c r="J42" s="595"/>
      <c r="K42" s="595"/>
      <c r="L42" s="595"/>
      <c r="M42" s="595"/>
    </row>
    <row r="43" spans="1:13" ht="16.5" customHeight="1" x14ac:dyDescent="0.15">
      <c r="B43" s="400" t="s">
        <v>309</v>
      </c>
      <c r="C43" s="400"/>
      <c r="D43" s="400"/>
      <c r="E43" s="400"/>
      <c r="F43" s="400"/>
      <c r="G43" s="400"/>
      <c r="H43" s="109"/>
      <c r="I43" s="595"/>
      <c r="J43" s="595"/>
      <c r="K43" s="595"/>
      <c r="L43" s="595"/>
      <c r="M43" s="595"/>
    </row>
    <row r="44" spans="1:13" ht="16.5" customHeight="1" x14ac:dyDescent="0.15">
      <c r="A44" s="153" t="s">
        <v>120</v>
      </c>
      <c r="B44" s="338" t="s">
        <v>275</v>
      </c>
      <c r="C44" s="338"/>
      <c r="D44" s="338"/>
      <c r="E44" s="338"/>
      <c r="F44" s="338"/>
      <c r="G44" s="338"/>
      <c r="H44" s="109"/>
      <c r="I44" s="599"/>
      <c r="J44" s="599"/>
      <c r="K44" s="599"/>
      <c r="L44" s="599"/>
      <c r="M44" s="599"/>
    </row>
    <row r="45" spans="1:13" ht="16.5" customHeight="1" x14ac:dyDescent="0.15">
      <c r="A45" s="153" t="s">
        <v>121</v>
      </c>
      <c r="B45" s="400" t="s">
        <v>347</v>
      </c>
      <c r="C45" s="400"/>
      <c r="D45" s="400"/>
      <c r="E45" s="400"/>
      <c r="F45" s="400"/>
      <c r="G45" s="400"/>
      <c r="H45" s="109"/>
      <c r="I45" s="595"/>
      <c r="J45" s="595"/>
      <c r="K45" s="595"/>
      <c r="L45" s="595"/>
      <c r="M45" s="595"/>
    </row>
    <row r="46" spans="1:13" ht="16.5" customHeight="1" x14ac:dyDescent="0.15">
      <c r="B46" s="400"/>
      <c r="C46" s="400"/>
      <c r="D46" s="400"/>
      <c r="E46" s="400"/>
      <c r="F46" s="400"/>
      <c r="G46" s="400"/>
      <c r="H46" s="109"/>
      <c r="I46" s="595"/>
      <c r="J46" s="595"/>
      <c r="K46" s="595"/>
      <c r="L46" s="595"/>
      <c r="M46" s="595"/>
    </row>
    <row r="47" spans="1:13" ht="16.5" customHeight="1" x14ac:dyDescent="0.15"/>
    <row r="48" spans="1:13" ht="16.5" customHeight="1" x14ac:dyDescent="0.15">
      <c r="A48" s="153"/>
    </row>
  </sheetData>
  <mergeCells count="47">
    <mergeCell ref="I42:M42"/>
    <mergeCell ref="D29:G29"/>
    <mergeCell ref="B44:G44"/>
    <mergeCell ref="B45:G45"/>
    <mergeCell ref="B46:G46"/>
    <mergeCell ref="A38:G38"/>
    <mergeCell ref="B39:G39"/>
    <mergeCell ref="B40:G40"/>
    <mergeCell ref="I40:M40"/>
    <mergeCell ref="I41:M41"/>
    <mergeCell ref="I43:M43"/>
    <mergeCell ref="B43:G43"/>
    <mergeCell ref="I44:M44"/>
    <mergeCell ref="I45:M45"/>
    <mergeCell ref="I46:M46"/>
    <mergeCell ref="B41:G41"/>
    <mergeCell ref="B42:G42"/>
    <mergeCell ref="D24:G24"/>
    <mergeCell ref="D31:G31"/>
    <mergeCell ref="D32:G32"/>
    <mergeCell ref="D33:G33"/>
    <mergeCell ref="A36:B37"/>
    <mergeCell ref="D25:G25"/>
    <mergeCell ref="D26:G26"/>
    <mergeCell ref="D27:G27"/>
    <mergeCell ref="D30:G30"/>
    <mergeCell ref="A1:B1"/>
    <mergeCell ref="A3:G4"/>
    <mergeCell ref="F10:G10"/>
    <mergeCell ref="D11:G11"/>
    <mergeCell ref="D28:G28"/>
    <mergeCell ref="D14:G14"/>
    <mergeCell ref="D15:G15"/>
    <mergeCell ref="D16:G16"/>
    <mergeCell ref="D17:G17"/>
    <mergeCell ref="D18:G18"/>
    <mergeCell ref="B2:G2"/>
    <mergeCell ref="A6:D6"/>
    <mergeCell ref="E8:F8"/>
    <mergeCell ref="D13:G13"/>
    <mergeCell ref="F1:G1"/>
    <mergeCell ref="D19:G19"/>
    <mergeCell ref="D20:G20"/>
    <mergeCell ref="D21:G21"/>
    <mergeCell ref="D22:G22"/>
    <mergeCell ref="E9:G9"/>
    <mergeCell ref="D23:G23"/>
  </mergeCells>
  <phoneticPr fontId="3"/>
  <dataValidations xWindow="436" yWindow="482" count="1">
    <dataValidation type="list" allowBlank="1" showInputMessage="1" prompt="リストに無い場合は，具体的にお書きください。_x000a_なお，その場合，入場をお断りすることがあります。" sqref="B14:B33" xr:uid="{00000000-0002-0000-0800-000000000000}">
      <formula1>$I$14:$I$20</formula1>
    </dataValidation>
  </dataValidations>
  <printOptions horizontalCentered="1"/>
  <pageMargins left="0.19685039370078741" right="0.19685039370078741" top="0.59055118110236227" bottom="0.3937007874015748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436" yWindow="482" count="1">
        <x14:dataValidation type="list" allowBlank="1" showInputMessage="1" prompt="リストに無い時は，直接入力してください。" xr:uid="{00000000-0002-0000-0800-000001000000}">
          <x14:formula1>
            <xm:f>'様式1「参加選手名簿」 '!$P$11:$P$28</xm:f>
          </x14:formula1>
          <xm:sqref>C14:C33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参加申込書</vt:lpstr>
      <vt:lpstr>様式1「参加選手名簿」 </vt:lpstr>
      <vt:lpstr>様式2「参加馬名簿」</vt:lpstr>
      <vt:lpstr>様式3-1「参加人馬・参加料計算書」</vt:lpstr>
      <vt:lpstr>様式3-2「参加人馬・参加料計算書」</vt:lpstr>
      <vt:lpstr>様式4「参加選手プロフィール」</vt:lpstr>
      <vt:lpstr>様式5「来場意向調査書」</vt:lpstr>
      <vt:lpstr>　(注意事項)厩舎エリア立入について</vt:lpstr>
      <vt:lpstr>様式6「立入許可申請書・選手等」</vt:lpstr>
      <vt:lpstr>様式7「立入許可申請書・家族等」</vt:lpstr>
      <vt:lpstr>'　(注意事項)厩舎エリア立入について'!Print_Area</vt:lpstr>
      <vt:lpstr>参加申込書!Print_Area</vt:lpstr>
      <vt:lpstr>'様式1「参加選手名簿」 '!Print_Area</vt:lpstr>
      <vt:lpstr>様式2「参加馬名簿」!Print_Area</vt:lpstr>
      <vt:lpstr>'様式3-1「参加人馬・参加料計算書」'!Print_Area</vt:lpstr>
      <vt:lpstr>'様式3-2「参加人馬・参加料計算書」'!Print_Area</vt:lpstr>
      <vt:lpstr>様式4「参加選手プロフィール」!Print_Area</vt:lpstr>
      <vt:lpstr>様式5「来場意向調査書」!Print_Area</vt:lpstr>
      <vt:lpstr>様式6「立入許可申請書・選手等」!Print_Area</vt:lpstr>
      <vt:lpstr>様式7「立入許可申請書・家族等」!Print_Area</vt:lpstr>
      <vt:lpstr>'様式3-1「参加人馬・参加料計算書」'!Print_Titles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t.yamazaki</dc:creator>
  <cp:lastModifiedBy>霧島市情報系</cp:lastModifiedBy>
  <cp:lastPrinted>2023-01-13T00:39:10Z</cp:lastPrinted>
  <dcterms:created xsi:type="dcterms:W3CDTF">2009-03-11T01:19:40Z</dcterms:created>
  <dcterms:modified xsi:type="dcterms:W3CDTF">2023-03-21T23:53:55Z</dcterms:modified>
</cp:coreProperties>
</file>